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General\Operational Work-Daily\REPORTS\Website Portfolio\2023-24\September 23\"/>
    </mc:Choice>
  </mc:AlternateContent>
  <xr:revisionPtr revIDLastSave="0" documentId="13_ncr:1_{A9E52AD3-CC62-4C70-9AFD-B82E70C86FAC}" xr6:coauthVersionLast="47" xr6:coauthVersionMax="47" xr10:uidLastSave="{00000000-0000-0000-0000-000000000000}"/>
  <bookViews>
    <workbookView xWindow="-120" yWindow="-120" windowWidth="20730" windowHeight="1116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TTS-II'!$A$5:$G$78</definedName>
    <definedName name="_xlnm.Print_Area" localSheetId="7">'Scheme NPS TTS-II'!$A$1:$G$89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8" i="3" l="1"/>
  <c r="G65" i="9"/>
  <c r="G74" i="9" s="1"/>
  <c r="F65" i="9"/>
  <c r="F74" i="9" s="1"/>
  <c r="E42" i="9"/>
  <c r="F42" i="9"/>
  <c r="G42" i="9"/>
  <c r="F111" i="3" l="1"/>
  <c r="F120" i="3" s="1"/>
  <c r="G111" i="3"/>
  <c r="G120" i="3" s="1"/>
  <c r="G39" i="4"/>
  <c r="G48" i="4" s="1"/>
  <c r="F39" i="4"/>
  <c r="F48" i="4" s="1"/>
  <c r="G88" i="3"/>
  <c r="E88" i="3"/>
  <c r="E16" i="4" l="1"/>
  <c r="F16" i="4"/>
  <c r="G16" i="4"/>
  <c r="G68" i="7" l="1"/>
  <c r="G77" i="7" s="1"/>
  <c r="F68" i="7"/>
  <c r="F77" i="7" s="1"/>
  <c r="G45" i="7"/>
  <c r="F45" i="7"/>
  <c r="E45" i="7"/>
  <c r="G50" i="6"/>
  <c r="G59" i="6" s="1"/>
  <c r="F50" i="6"/>
  <c r="F59" i="6" s="1"/>
  <c r="G28" i="6"/>
  <c r="F28" i="6"/>
  <c r="E28" i="6"/>
  <c r="G57" i="5" l="1"/>
  <c r="F57" i="5"/>
  <c r="E57" i="5"/>
  <c r="G120" i="2" l="1"/>
  <c r="G129" i="2" s="1"/>
  <c r="F120" i="2"/>
  <c r="F129" i="2" s="1"/>
  <c r="G97" i="2"/>
  <c r="F97" i="2"/>
  <c r="E97" i="2"/>
  <c r="G58" i="1" l="1"/>
  <c r="F58" i="1"/>
  <c r="E58" i="1"/>
</calcChain>
</file>

<file path=xl/sharedStrings.xml><?xml version="1.0" encoding="utf-8"?>
<sst xmlns="http://schemas.openxmlformats.org/spreadsheetml/2006/main" count="1590" uniqueCount="586">
  <si>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</si>
  <si>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</si>
  <si>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</si>
  <si>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</si>
  <si>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</si>
  <si>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</si>
  <si>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</si>
  <si>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</si>
  <si>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</si>
  <si>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</si>
  <si>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</si>
  <si>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</si>
  <si>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</si>
  <si>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</si>
  <si>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</si>
  <si>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</si>
  <si>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</si>
  <si>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</si>
  <si>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</si>
  <si>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</si>
  <si>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</si>
  <si>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INE296A01024</t>
  </si>
  <si>
    <t>INE522F01014</t>
  </si>
  <si>
    <t>INE123W01016</t>
  </si>
  <si>
    <t>INE021A01026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</si>
  <si>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</si>
  <si>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</si>
  <si>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</si>
  <si>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</si>
  <si>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</si>
  <si>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</si>
  <si>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</si>
  <si>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</si>
  <si>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</si>
  <si>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</si>
  <si>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</si>
  <si>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</si>
  <si>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</si>
  <si>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</si>
  <si>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</si>
  <si>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</si>
  <si>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</si>
  <si>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</si>
  <si>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</si>
  <si>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</si>
  <si>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</si>
  <si>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</si>
  <si>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</si>
  <si>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</si>
  <si>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</si>
  <si>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</si>
  <si>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</si>
  <si>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</si>
  <si>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</si>
  <si>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</si>
  <si>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</si>
  <si>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</si>
  <si>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</si>
  <si>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INE296A07SD9</t>
  </si>
  <si>
    <t>INE115A07QA1</t>
  </si>
  <si>
    <t>INE115A07PY3</t>
  </si>
  <si>
    <t>INE115A07MW4</t>
  </si>
  <si>
    <t>INE115A07OF5</t>
  </si>
  <si>
    <t>INE134E07AN1</t>
  </si>
  <si>
    <t>INE020B08BU9</t>
  </si>
  <si>
    <t>INE020B08BH6</t>
  </si>
  <si>
    <t>INE261F08AW8</t>
  </si>
  <si>
    <t>INE020B08BB9</t>
  </si>
  <si>
    <t>INE134E08FQ1</t>
  </si>
  <si>
    <t>INE206D08162</t>
  </si>
  <si>
    <t>INE206D08188</t>
  </si>
  <si>
    <t>INE752E07LR8</t>
  </si>
  <si>
    <t>Credit Rating Exposure</t>
  </si>
  <si>
    <t>AAA / Equivalent</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</si>
  <si>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</si>
  <si>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</si>
  <si>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</si>
  <si>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</si>
  <si>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</si>
  <si>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</si>
  <si>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</si>
  <si>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</si>
  <si>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</si>
  <si>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</si>
  <si>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</si>
  <si>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</si>
  <si>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</si>
  <si>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</si>
  <si>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</si>
  <si>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</si>
  <si>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</si>
  <si>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</si>
  <si>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</si>
  <si>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</si>
  <si>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</si>
  <si>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IN0020160118</t>
  </si>
  <si>
    <t>IN1520220030</t>
  </si>
  <si>
    <t>IN3320220095</t>
  </si>
  <si>
    <t>IN2220210206</t>
  </si>
  <si>
    <t>IN3120210528</t>
  </si>
  <si>
    <t>IN2120220057</t>
  </si>
  <si>
    <t>IN3320220160</t>
  </si>
  <si>
    <t>IN1920180214</t>
  </si>
  <si>
    <t>IN3120210031</t>
  </si>
  <si>
    <t>IN1620220476</t>
  </si>
  <si>
    <t>IN3320220178</t>
  </si>
  <si>
    <t>INE134E08KU3</t>
  </si>
  <si>
    <t>IN0020210012</t>
  </si>
  <si>
    <t>IN0020180454</t>
  </si>
  <si>
    <t>IN3320220137</t>
  </si>
  <si>
    <t>IN2220210164</t>
  </si>
  <si>
    <t>IN2220220114</t>
  </si>
  <si>
    <t>IN2120200141</t>
  </si>
  <si>
    <t>IN1920200202</t>
  </si>
  <si>
    <t>IN2120180061</t>
  </si>
  <si>
    <t>Name of the Scheme : NPS TRUST - A/C TATA PENSION MANAGEMENT LIMITED SCHEME E - TIER I</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</si>
  <si>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</si>
  <si>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</si>
  <si>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</si>
  <si>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</si>
  <si>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</si>
  <si>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</si>
  <si>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</si>
  <si>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</si>
  <si>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</si>
  <si>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</si>
  <si>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</si>
  <si>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</si>
  <si>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</si>
  <si>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19209</t>
  </si>
  <si>
    <t>Manufacture of other petroleum n.e.c.</t>
  </si>
  <si>
    <t>20221</t>
  </si>
  <si>
    <t>Manufacture of paints and varnishes, enamels or lacquers</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</si>
  <si>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</si>
  <si>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</si>
  <si>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</si>
  <si>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</si>
  <si>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</si>
  <si>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</si>
  <si>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</si>
  <si>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</si>
  <si>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</si>
  <si>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</si>
  <si>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</si>
  <si>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</si>
  <si>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27900</t>
  </si>
  <si>
    <t>Manufacture of other electrical equipment</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</si>
  <si>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</si>
  <si>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</si>
  <si>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</si>
  <si>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</si>
  <si>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</si>
  <si>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</si>
  <si>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</si>
  <si>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</si>
  <si>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</si>
  <si>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</si>
  <si>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42909</t>
  </si>
  <si>
    <t>Other civil engineering projects n.e.c.</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</si>
  <si>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</si>
  <si>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</si>
  <si>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</si>
  <si>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</si>
  <si>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</si>
  <si>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</si>
  <si>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</si>
  <si>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</si>
  <si>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</si>
  <si>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</si>
  <si>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</si>
  <si>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</si>
  <si>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</si>
  <si>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</si>
  <si>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</si>
  <si>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</si>
  <si>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</si>
  <si>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</si>
  <si>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</si>
  <si>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</si>
  <si>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</si>
  <si>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</si>
  <si>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66301</t>
  </si>
  <si>
    <t>Management of Mutual Funds</t>
  </si>
  <si>
    <t xml:space="preserve">    Net Current Assets</t>
  </si>
  <si>
    <t>GRAND TOTAL</t>
  </si>
  <si>
    <t xml:space="preserve">Unit Outstanding </t>
  </si>
  <si>
    <t>NAV</t>
  </si>
  <si>
    <t>Note:</t>
  </si>
  <si>
    <t>Total NPAs provided for and its percentage to NAV</t>
  </si>
  <si>
    <t>Total value and Percentage of illiquid equity shares</t>
  </si>
  <si>
    <t>NAV at the beginning of the period</t>
  </si>
  <si>
    <t>NAV at the end of the period</t>
  </si>
  <si>
    <t>Total Outstanding exposure in derivative instruments at the end of the period</t>
  </si>
  <si>
    <t>Total Infrastructure investments</t>
  </si>
  <si>
    <t>Name of the Scheme : NPS TRUST - A/C TATA PENSION MANAGEMENT LIMITED SCHEME C - TIER I</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</si>
  <si>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</si>
  <si>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</si>
  <si>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</si>
  <si>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</si>
  <si>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</si>
  <si>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</si>
  <si>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</si>
  <si>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</si>
  <si>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</si>
  <si>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</si>
  <si>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</si>
  <si>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</si>
  <si>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</si>
  <si>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INE905Y07050</t>
  </si>
  <si>
    <t>INE905Y07068</t>
  </si>
  <si>
    <t>INE905Y07076</t>
  </si>
  <si>
    <t>INE306N07MX0</t>
  </si>
  <si>
    <t>INE774D07UM6</t>
  </si>
  <si>
    <t>INE539K07221</t>
  </si>
  <si>
    <t>INE306N07NH1</t>
  </si>
  <si>
    <t>INE306N07MN1</t>
  </si>
  <si>
    <t>INE306N07MS0</t>
  </si>
  <si>
    <t>INE774D07UG8</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</si>
  <si>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</si>
  <si>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</si>
  <si>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</si>
  <si>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</si>
  <si>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</si>
  <si>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</si>
  <si>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</si>
  <si>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</si>
  <si>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</si>
  <si>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</si>
  <si>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</si>
  <si>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</si>
  <si>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</si>
  <si>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</si>
  <si>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 / Equivalent</t>
  </si>
  <si>
    <t>D / Equivalent</t>
  </si>
  <si>
    <t xml:space="preserve">    (out of above Net NPA)</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</si>
  <si>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</si>
  <si>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</si>
  <si>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</si>
  <si>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</si>
  <si>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</si>
  <si>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</si>
  <si>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</si>
  <si>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</si>
  <si>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Name of the Scheme : NPS TRUST - A/C TATA PENSION MANAGEMENT LIMITED SCHEME G - TIER I</t>
  </si>
  <si>
    <t>Government Guaranteed Bond</t>
  </si>
  <si>
    <t>INE861G08076</t>
  </si>
  <si>
    <t>84130</t>
  </si>
  <si>
    <t>Regulation of and contribution to more efficient operation of businesses</t>
  </si>
  <si>
    <t>Lower (Below Investment Grade)</t>
  </si>
  <si>
    <t>Name of the Scheme : NPS TRUST - A/C TATA PENSION MANAGEMENT LIMITED SCHEME A-TIER I</t>
  </si>
  <si>
    <t>Name of the Scheme : NPS TRUST - A/C TATA PENSION MANAGEMENT LIMITED SCHEME E - TIER II</t>
  </si>
  <si>
    <t>Name of the Scheme : NPS TRUST - A/C TATA PENSION MANAGEMENT LIMITED SCHEME C - TIER II</t>
  </si>
  <si>
    <t>Name of the Scheme : NPS TRUST - A/C TATA PENSION MANAGEMENT LIMITED SCHEME G - TIER II</t>
  </si>
  <si>
    <t>Name of the Scheme : NPS TRUST - A/C TATA PENSION MANAGEMENT LIMITED SCHEME TAX SAVER TIER 2</t>
  </si>
  <si>
    <t>COAL INDIA LTD.</t>
  </si>
  <si>
    <t>TATA CONSUMER PRODUCTS LIMITED</t>
  </si>
  <si>
    <t>ITC</t>
  </si>
  <si>
    <t>RELIANCE INDUSTRY LIMITED</t>
  </si>
  <si>
    <t>ASIAN PAINTS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</si>
  <si>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</si>
  <si>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</si>
  <si>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</si>
  <si>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</si>
  <si>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</si>
  <si>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</si>
  <si>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</si>
  <si>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</si>
  <si>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</si>
  <si>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</si>
  <si>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</si>
  <si>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</si>
  <si>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</si>
  <si>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</si>
  <si>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</si>
  <si>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</si>
  <si>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</si>
  <si>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</si>
  <si>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</si>
  <si>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</si>
  <si>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</si>
  <si>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</si>
  <si>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</si>
  <si>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</si>
  <si>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</si>
  <si>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</si>
  <si>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</si>
  <si>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</si>
  <si>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</si>
  <si>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</si>
  <si>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</si>
  <si>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</si>
  <si>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</si>
  <si>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</si>
  <si>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</si>
  <si>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</si>
  <si>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</si>
  <si>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</si>
  <si>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</si>
  <si>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7.51% SBI LTB 06 DEC 2032</t>
  </si>
  <si>
    <t>6.80% SBI SERIES I BASEL III TIER II 21 AUG 2035</t>
  </si>
  <si>
    <t>7.82% LIC HF 18 NOVEMBER 2032</t>
  </si>
  <si>
    <t>08.00% HDFC SERIES AA 009 27 JUL 2032</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</si>
  <si>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</si>
  <si>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</si>
  <si>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</si>
  <si>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</si>
  <si>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</si>
  <si>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</si>
  <si>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</si>
  <si>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</si>
  <si>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</si>
  <si>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</si>
  <si>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</si>
  <si>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</si>
  <si>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</si>
  <si>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</si>
  <si>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</si>
  <si>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</si>
  <si>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</si>
  <si>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</si>
  <si>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</si>
  <si>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</si>
  <si>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</si>
  <si>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</si>
  <si>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</si>
  <si>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</si>
  <si>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8.15% HDFC CREDILA 07 JULY 2032</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</si>
  <si>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</si>
  <si>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</si>
  <si>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</si>
  <si>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</si>
  <si>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</si>
  <si>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</si>
  <si>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</si>
  <si>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</si>
  <si>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BARODA BNP PARIBAS LIQUID FUND DIRECT GROWTH</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</si>
  <si>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</si>
  <si>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</si>
  <si>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</si>
  <si>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</si>
  <si>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</si>
  <si>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</si>
  <si>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</si>
  <si>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</si>
  <si>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</si>
  <si>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</si>
  <si>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</si>
  <si>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6.79% GSEC 26 DEC 2029</t>
  </si>
  <si>
    <t>8.24% GOI  15 FEB 2027</t>
  </si>
  <si>
    <t>8.97% GSEC 05 DEC 2030</t>
  </si>
  <si>
    <t>8.33% GOI 09 JUL 2026</t>
  </si>
  <si>
    <t>6.62% GOI 28 NOV 2051</t>
  </si>
  <si>
    <t>7.88% GSEC 19 MAR 2030</t>
  </si>
  <si>
    <t>7.10 % SDL MH 04 AUG 2036</t>
  </si>
  <si>
    <t>07.74% SDL HR 29 MAR 2031</t>
  </si>
  <si>
    <t>7.70% MAHARASHTRA SDL 25 MAY 2032</t>
  </si>
  <si>
    <t>7.70% MAHARASHTRA SGS 19 OCT 2030</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</si>
  <si>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</si>
  <si>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</si>
  <si>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</si>
  <si>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</si>
  <si>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</si>
  <si>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</si>
  <si>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</si>
  <si>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</si>
  <si>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</si>
  <si>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</si>
  <si>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</si>
  <si>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06.65% FCI SERIES IX 23 OCT 2030</t>
  </si>
  <si>
    <t>TATA LIQUID FUND</t>
  </si>
  <si>
    <t>DSP LIQUIDITY FUND DIRECT GROWTH PLAN</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</si>
  <si>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</si>
  <si>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</si>
  <si>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</si>
  <si>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</si>
  <si>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</si>
  <si>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</si>
  <si>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</si>
  <si>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</si>
  <si>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</si>
  <si>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</si>
  <si>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</si>
  <si>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</si>
  <si>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</si>
  <si>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</si>
  <si>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</si>
  <si>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</si>
  <si>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</si>
  <si>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</si>
  <si>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</si>
  <si>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</si>
  <si>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</si>
  <si>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</si>
  <si>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</si>
  <si>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</si>
  <si>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</si>
  <si>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</si>
  <si>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</si>
  <si>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</si>
  <si>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</si>
  <si>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</si>
  <si>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</si>
  <si>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</si>
  <si>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</si>
  <si>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</si>
  <si>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</si>
  <si>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</si>
  <si>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</si>
  <si>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</si>
  <si>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</si>
  <si>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</si>
  <si>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</si>
  <si>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</si>
  <si>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</si>
  <si>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</si>
  <si>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</si>
  <si>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</si>
  <si>
    <t>07.05% HDFC SERIES AA001 01 DEC 2031</t>
  </si>
  <si>
    <t>07.59% NHPC SERIES AD STRPP  F 20 FEB 2032</t>
  </si>
  <si>
    <t>INE848E08201</t>
  </si>
  <si>
    <t>35101</t>
  </si>
  <si>
    <t>Electric power generation by hydroelectric power plants</t>
  </si>
  <si>
    <t>07.64% HPCL SERIES IV 04 NOV 2027</t>
  </si>
  <si>
    <t>INE094A08135</t>
  </si>
  <si>
    <t>10.04% IRFC SERIES 54 B 07 JUN 2027</t>
  </si>
  <si>
    <t>INE053F09EO6</t>
  </si>
  <si>
    <t>7.15% PFC TRANCHE I SERIES VII CATEGORY III &amp; IV  22 JAN 2036</t>
  </si>
  <si>
    <t>INE134E07AT8</t>
  </si>
  <si>
    <t>7.59% NHPC SERIES AD STRPP D 20 FEB 2030</t>
  </si>
  <si>
    <t>INE848E08227</t>
  </si>
  <si>
    <t>8.79% IRFC SERIES 70TH AA 04 MAY 2030</t>
  </si>
  <si>
    <t>INE053F09GX2</t>
  </si>
  <si>
    <t>8.83% IRFC SERIES- 71 E 14 MAY 2035</t>
  </si>
  <si>
    <t>INE053F09HH3</t>
  </si>
  <si>
    <t>8.85% PFC SERIES 66C 15 JUN 2030</t>
  </si>
  <si>
    <t>INE134E08DB8</t>
  </si>
  <si>
    <t>9.47% IRFC SERIES 76 B10 MAY 2031</t>
  </si>
  <si>
    <t>INE053F09HQ4</t>
  </si>
  <si>
    <t>07.26% GOVT. STOCK 06 FEB 2033</t>
  </si>
  <si>
    <t>IN0020220151</t>
  </si>
  <si>
    <t>07.30% GOVT. STOCK 19 JUNE 2053</t>
  </si>
  <si>
    <t>IN0020230051</t>
  </si>
  <si>
    <t>08.50% SDL GUJARAT 28 NOV 2028</t>
  </si>
  <si>
    <t>IN1520180200</t>
  </si>
  <si>
    <t>7.39% SDL TELANGANA 07 JUN 2039</t>
  </si>
  <si>
    <t>IN4520230066</t>
  </si>
  <si>
    <t>07.29% SDL TAMIL NADU 07 JUN 2053</t>
  </si>
  <si>
    <t>IN3120230062</t>
  </si>
  <si>
    <t>07.63% SDL KARNATAKA 30 NOV 2037</t>
  </si>
  <si>
    <t>IN1920220051</t>
  </si>
  <si>
    <t>7.13% SDL KARNATAKA  23 FEB 2038</t>
  </si>
  <si>
    <t>IN1920210383</t>
  </si>
  <si>
    <t>07.61% SDL TAMIL NADU 30 AUG 2032</t>
  </si>
  <si>
    <t>IN3120220147</t>
  </si>
  <si>
    <t>07.69% SDL TAMIL NADU 01 MARCH 2043</t>
  </si>
  <si>
    <t>IN3120220329</t>
  </si>
  <si>
    <t>07.41% SDL UP 14 JUNE 2034</t>
  </si>
  <si>
    <t>IN3320230037</t>
  </si>
  <si>
    <t>08.85% RECL SERIES 176 16 APR 2029</t>
  </si>
  <si>
    <t>INE020B08BQ7</t>
  </si>
  <si>
    <t>07.64 SDL MADHYA PRADESH 08 FEB 2033</t>
  </si>
  <si>
    <t>IN2120220065</t>
  </si>
  <si>
    <t>07.29  SDL KARNATAKA 12 JAN 2034</t>
  </si>
  <si>
    <t>IN1920210250</t>
  </si>
  <si>
    <t>INE079A01024</t>
  </si>
  <si>
    <t>INE245A01021</t>
  </si>
  <si>
    <t>INE018E01016</t>
  </si>
  <si>
    <t>INE134E01011</t>
  </si>
  <si>
    <t>INE758E01017</t>
  </si>
  <si>
    <t>64990</t>
  </si>
  <si>
    <t>Other financial service activities, except insurance and pension funding activities, n.e.c.</t>
  </si>
  <si>
    <t>INE765G01017</t>
  </si>
  <si>
    <t>65120</t>
  </si>
  <si>
    <t>Non-Life Insurance</t>
  </si>
  <si>
    <t>AMBUJA CEMENTS LTD</t>
  </si>
  <si>
    <t>TATA POWER CO. LTD.</t>
  </si>
  <si>
    <t>SBI CARDS AND PAYMENT SERVICE LTD</t>
  </si>
  <si>
    <t>POWER FINANCE CORPORATION</t>
  </si>
  <si>
    <t>JIO FINANCIAL SERVICES LIMITED</t>
  </si>
  <si>
    <t>ICICI LOMBARD GENERAL INSURANCE COMPANY LTD</t>
  </si>
  <si>
    <t>6.94% NHAI SERIES VII 27 NOV 2037</t>
  </si>
  <si>
    <t>INE906B07IG5</t>
  </si>
  <si>
    <t>INE040A08807</t>
  </si>
  <si>
    <t>08.70% LICHF TRANCHE 382 23 MAR 2029</t>
  </si>
  <si>
    <t>INE115A07OB4</t>
  </si>
  <si>
    <t>INE040A08914</t>
  </si>
  <si>
    <t>07.13% LICHF TRANCHE 417 OPTION III 28 NOV 2031</t>
  </si>
  <si>
    <t>INE115A07PP1</t>
  </si>
  <si>
    <t>INE040A08963</t>
  </si>
  <si>
    <t>INE040A08781</t>
  </si>
  <si>
    <t>INE040A08773</t>
  </si>
  <si>
    <t>08.62% NABARD SERIES LTIF 3E 14 MAR 2034</t>
  </si>
  <si>
    <t>INE261F08BE4</t>
  </si>
  <si>
    <t>6.85% IRFC SERIES 153 29 OCT 2040</t>
  </si>
  <si>
    <t>INE053F07CS5</t>
  </si>
  <si>
    <t>07.75% PFC SERIES 203 B 11 JUN 2030</t>
  </si>
  <si>
    <t>INE134E08KV1</t>
  </si>
  <si>
    <t>07.48% IRFC SERIES 141 29 AUG 2034</t>
  </si>
  <si>
    <t>INE053F07BV1</t>
  </si>
  <si>
    <t>07.25% GOVT. STOCK 12 JUNE 2063</t>
  </si>
  <si>
    <t>IN0020230044</t>
  </si>
  <si>
    <t>7.69% GSEC 17 JUNE 2043</t>
  </si>
  <si>
    <t>IN0020190040</t>
  </si>
  <si>
    <t>07.03% TELANGANA SDL 16 JUNE 2051</t>
  </si>
  <si>
    <t>IN4520210068</t>
  </si>
  <si>
    <t>07.72% SDL MAHARASHTRA  25 MAY 2034</t>
  </si>
  <si>
    <t>IN2220220072</t>
  </si>
  <si>
    <t>INE040A08AB1</t>
  </si>
  <si>
    <t>Name of the Pension Fund : Tata Pension Management Private Limited</t>
  </si>
  <si>
    <t>MARUTI EQUITY</t>
  </si>
  <si>
    <t>INE585B01010</t>
  </si>
  <si>
    <t>29101</t>
  </si>
  <si>
    <t>Manufacture of Passenger Cars</t>
  </si>
  <si>
    <t>07.79% IOC  SERIES XXIII 12 APR 2032</t>
  </si>
  <si>
    <t>INE242A08528</t>
  </si>
  <si>
    <t>08.93% PGC SERIES  XLVII STRPP K 20 OCT 2028</t>
  </si>
  <si>
    <t>INE752E07MC8</t>
  </si>
  <si>
    <t>07.90% NHIT STRPP B 25 OCT 2040</t>
  </si>
  <si>
    <t>INE0H7R07025</t>
  </si>
  <si>
    <t>08.40% CHOLAMANDALAM INVESTMENT  FIN  SERIES 5 04 MAY 2028</t>
  </si>
  <si>
    <t>INE121A07QY9</t>
  </si>
  <si>
    <t>8.40% CHOLAMANDALAM INVESTMENT &amp; FIN SERIES V 09 AUG 2028</t>
  </si>
  <si>
    <t>INE121A07RE9</t>
  </si>
  <si>
    <t>8.50 TCFSL NCD H FY2019-20 06-11-2029</t>
  </si>
  <si>
    <t>INE306N07LO1</t>
  </si>
  <si>
    <t>08.83% IRFC SERIES 71 A 14 MAY 2031</t>
  </si>
  <si>
    <t>INE053F09HD2</t>
  </si>
  <si>
    <t>7.93% PFC  BOND SERIES 193 31 DEC 2029</t>
  </si>
  <si>
    <t>INE134E08KI8</t>
  </si>
  <si>
    <t>07.85% POWER FINANCE CORP  SERIES 177 03 APR 2028</t>
  </si>
  <si>
    <t>INE134E08JP5</t>
  </si>
  <si>
    <t>07.18% GOVT. STOCK 2037</t>
  </si>
  <si>
    <t>IN0020230077</t>
  </si>
  <si>
    <t>7.18% GOVT STOCK 14 AUG 2033</t>
  </si>
  <si>
    <t>IN0020230085</t>
  </si>
  <si>
    <t>07.39% TAMIL NADU SGS 26 JULY 2033</t>
  </si>
  <si>
    <t>IN3120230179</t>
  </si>
  <si>
    <t>07.88% MADHYA PRADESH SGS 27 OCT 2033</t>
  </si>
  <si>
    <t>IN2120220032</t>
  </si>
  <si>
    <t>06.61% MADHYA PRADESH SDL 20 JAN 2037</t>
  </si>
  <si>
    <t>IN2120200232</t>
  </si>
  <si>
    <t>08.37% MADHYA PRADESH SDL 05 DEC 2028</t>
  </si>
  <si>
    <t>IN2120180095</t>
  </si>
  <si>
    <t>08.60% UTTAR PRADESH SDL  14 NOV 2028</t>
  </si>
  <si>
    <t>IN3320180083</t>
  </si>
  <si>
    <t>8.08% GUJARAT SDL 26 DEC 2028</t>
  </si>
  <si>
    <t>IN1520180234</t>
  </si>
  <si>
    <t>07.07% HARYANA SDL 23 JUNE 2037</t>
  </si>
  <si>
    <t>IN1620210063</t>
  </si>
  <si>
    <t>06.57% MAHARASHTRA SDL 03 JUNE 2031</t>
  </si>
  <si>
    <t>IN2220200058</t>
  </si>
  <si>
    <t>08.25% BANK OF BARODA  PERPETUAL BASEL III ATI  SERIES XII C 17 JUL 2025</t>
  </si>
  <si>
    <t>INE028A08216</t>
  </si>
  <si>
    <t>6.95% GSEC 16 DEC 2061</t>
  </si>
  <si>
    <t>IN0020210202</t>
  </si>
  <si>
    <t>TECH MAHINDRA LIMITED</t>
  </si>
  <si>
    <t>INE669C01036</t>
  </si>
  <si>
    <t>BHARAT HEAVY ELECTRICALS LIMITED</t>
  </si>
  <si>
    <t>INE257A01026</t>
  </si>
  <si>
    <t>27104</t>
  </si>
  <si>
    <t>Manufacture of electricity distribution and control apparatus (electrical apparatus for switching or protecting electrical circuits (e.g. switches, fuses, voltage limiters, surge suppressors, junction boxes etc.) for a voltage exceeding 1000 volts; similar apparatus (including relays, sockets etc.) for a voltage not exceeding 1000 volts; boards, panels, consoles, cabinets and other bases equipped with two or more of the above apparatus for electricity control or distribution of electricity including power capacitors.)</t>
  </si>
  <si>
    <t>INF846K01N65</t>
  </si>
  <si>
    <t>8.40% MUTHOOT FIN SERIES 28 A OPTION I 28 AUG 2028</t>
  </si>
  <si>
    <t>INE414G07II5</t>
  </si>
  <si>
    <t>SHRIRAM FINANCE LIMITED SR F-15 OPT III 8.72 NCD 26 MAY 2025</t>
  </si>
  <si>
    <t>INE721A07NO4</t>
  </si>
  <si>
    <t>8.25% CHOLAMANDALAM INVESTMENT &amp; FIN SERIES I TRANCHE II 09/06/2025</t>
  </si>
  <si>
    <t>INE121A07RH2</t>
  </si>
  <si>
    <t>8.25% PFC SERIES 190 06 SEP 2034</t>
  </si>
  <si>
    <t>INE134E08KF4</t>
  </si>
  <si>
    <t>8.30% CHOLAMANDALAM INVESTMENT AND FIN CO LTD SR III TR II NCD 09 SEP 26</t>
  </si>
  <si>
    <t>INE121A07RF6</t>
  </si>
  <si>
    <t>08.95% POWER FINANCE CORP SERIES 178 10 OCT 2028</t>
  </si>
  <si>
    <t>INE134E08JQ3</t>
  </si>
  <si>
    <t>INF955L01AL0</t>
  </si>
  <si>
    <t>06.91% MAHARASHTRA SDL 15 SEPT 2034</t>
  </si>
  <si>
    <t>IN2220210255</t>
  </si>
  <si>
    <t>8.00% MTNL GOI GUARANTEE SERIES VII A 15 NOV 2032</t>
  </si>
  <si>
    <t>INE153A08105</t>
  </si>
  <si>
    <t>61101</t>
  </si>
  <si>
    <t>Activities of basic telecom services: telephone, telex and telegraph</t>
  </si>
  <si>
    <t>6.42% NABARD SERIES PMAY G PD2 25 NOV 2030</t>
  </si>
  <si>
    <t>INE261F08CO1</t>
  </si>
  <si>
    <t>INF740K01QL4</t>
  </si>
  <si>
    <t>INF277K01YE6</t>
  </si>
  <si>
    <t>Portfolio Statement as on September 28,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</si>
</sst>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2"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
      <sz val="11"/>
      <color rgb="FF000000"/>
      <name val="Calibri"/>
      <family val="2"/>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5" fillId="0" borderId="0"/>
    <xf numFmtId="0" fontId="6" fillId="0" borderId="0"/>
  </cellStyleXfs>
  <cellXfs count="113">
    <xf numFmtId="0" fontId="0" fillId="0" borderId="0" xfId="0" applyAlignment="1">
      <alignment wrapText="1" readingOrder="1"/>
    </xf>
    <xf numFmtId="0" fontId="7" fillId="0" borderId="0" xfId="1" applyFont="1" applyAlignment="1">
      <alignment horizontal="left" vertical="center"/>
    </xf>
    <xf numFmtId="4" fontId="3" fillId="0" borderId="0" xfId="2" applyNumberFormat="1" applyFont="1" applyAlignment="1">
      <alignment horizontal="center" vertical="center"/>
    </xf>
    <xf numFmtId="4" fontId="3" fillId="0" borderId="0" xfId="2" applyNumberFormat="1" applyFont="1"/>
    <xf numFmtId="0" fontId="3" fillId="0" borderId="0" xfId="2" applyFont="1" applyAlignment="1">
      <alignment wrapText="1"/>
    </xf>
    <xf numFmtId="0" fontId="3" fillId="0" borderId="1" xfId="2" applyFont="1" applyBorder="1" applyAlignment="1">
      <alignment wrapText="1"/>
    </xf>
    <xf numFmtId="0" fontId="4" fillId="0" borderId="2" xfId="2" applyFont="1" applyBorder="1" applyAlignment="1">
      <alignment horizontal="center" vertical="center" wrapText="1"/>
    </xf>
    <xf numFmtId="4" fontId="4" fillId="0" borderId="2" xfId="2" applyNumberFormat="1" applyFont="1" applyBorder="1" applyAlignment="1">
      <alignment horizontal="center" vertical="center" wrapText="1"/>
    </xf>
    <xf numFmtId="0" fontId="4" fillId="0" borderId="2" xfId="2" applyFont="1" applyBorder="1" applyAlignment="1">
      <alignment vertical="center" wrapText="1"/>
    </xf>
    <xf numFmtId="0" fontId="3" fillId="0" borderId="2" xfId="2" applyFont="1" applyBorder="1" applyAlignment="1">
      <alignment vertical="center" wrapText="1"/>
    </xf>
    <xf numFmtId="4" fontId="3" fillId="0" borderId="2" xfId="2" applyNumberFormat="1" applyFont="1" applyBorder="1" applyAlignment="1">
      <alignment vertical="center" wrapText="1"/>
    </xf>
    <xf numFmtId="4" fontId="3" fillId="0" borderId="2" xfId="2" applyNumberFormat="1" applyFont="1" applyBorder="1" applyAlignment="1">
      <alignment horizontal="right" vertical="center" wrapText="1"/>
    </xf>
    <xf numFmtId="0" fontId="3" fillId="0" borderId="2" xfId="2" applyFont="1" applyBorder="1" applyAlignment="1">
      <alignment horizontal="center" vertical="center" wrapText="1"/>
    </xf>
    <xf numFmtId="0" fontId="3" fillId="0" borderId="2" xfId="2" applyFont="1" applyBorder="1" applyAlignment="1">
      <alignment horizontal="left" vertical="center" wrapText="1"/>
    </xf>
    <xf numFmtId="4" fontId="4" fillId="0" borderId="2" xfId="2" applyNumberFormat="1" applyFont="1" applyBorder="1" applyAlignment="1">
      <alignment horizontal="right" vertical="center" wrapText="1"/>
    </xf>
    <xf numFmtId="0" fontId="4" fillId="0" borderId="2" xfId="2" applyFont="1" applyBorder="1" applyAlignment="1">
      <alignment vertical="center"/>
    </xf>
    <xf numFmtId="0" fontId="3" fillId="0" borderId="0" xfId="2" applyFont="1"/>
    <xf numFmtId="0" fontId="4" fillId="0" borderId="0" xfId="2" applyFont="1" applyAlignment="1">
      <alignment horizontal="center" vertical="center"/>
    </xf>
    <xf numFmtId="4" fontId="4" fillId="0" borderId="0" xfId="2" applyNumberFormat="1" applyFont="1" applyAlignment="1">
      <alignment horizontal="center" vertical="center"/>
    </xf>
    <xf numFmtId="4" fontId="3" fillId="0" borderId="0" xfId="2" applyNumberFormat="1" applyFont="1" applyAlignment="1">
      <alignment horizontal="center" vertical="center" wrapText="1"/>
    </xf>
    <xf numFmtId="4" fontId="4" fillId="0" borderId="0" xfId="2" applyNumberFormat="1" applyFont="1" applyAlignment="1">
      <alignment horizontal="center" vertical="center" wrapText="1"/>
    </xf>
    <xf numFmtId="0" fontId="4" fillId="0" borderId="0" xfId="2" applyFont="1" applyAlignment="1">
      <alignment vertical="center"/>
    </xf>
    <xf numFmtId="0" fontId="3" fillId="0" borderId="0" xfId="2" applyFont="1" applyAlignment="1">
      <alignment vertical="center"/>
    </xf>
    <xf numFmtId="4" fontId="3" fillId="0" borderId="0" xfId="2" applyNumberFormat="1" applyFont="1" applyAlignment="1">
      <alignment vertical="center"/>
    </xf>
    <xf numFmtId="164" fontId="3" fillId="0" borderId="0" xfId="2" applyNumberFormat="1" applyFont="1" applyAlignment="1">
      <alignment horizontal="center" vertical="center"/>
    </xf>
    <xf numFmtId="4" fontId="3" fillId="0" borderId="0" xfId="0" applyNumberFormat="1" applyFont="1" applyAlignment="1">
      <alignment horizontal="center" vertical="center"/>
    </xf>
    <xf numFmtId="4" fontId="3" fillId="0" borderId="0" xfId="0" applyNumberFormat="1" applyFont="1" applyAlignment="1"/>
    <xf numFmtId="0" fontId="3" fillId="0" borderId="0" xfId="0" applyFont="1" applyAlignment="1"/>
    <xf numFmtId="0" fontId="3" fillId="0" borderId="0" xfId="0" applyFont="1">
      <alignment wrapText="1"/>
    </xf>
    <xf numFmtId="0" fontId="3" fillId="0" borderId="1" xfId="0" applyFont="1" applyBorder="1" applyAlignment="1">
      <alignment horizontal="center" vertical="center" wrapText="1"/>
    </xf>
    <xf numFmtId="0" fontId="3" fillId="0" borderId="1" xfId="0" applyFont="1" applyBorder="1">
      <alignment wrapText="1"/>
    </xf>
    <xf numFmtId="0" fontId="4" fillId="0" borderId="2" xfId="0" applyFont="1" applyBorder="1" applyAlignment="1">
      <alignment horizontal="center" vertical="center" wrapText="1"/>
    </xf>
    <xf numFmtId="4" fontId="4" fillId="0" borderId="2" xfId="0" applyNumberFormat="1" applyFont="1" applyBorder="1" applyAlignment="1">
      <alignment horizontal="center" vertical="center" wrapText="1"/>
    </xf>
    <xf numFmtId="0" fontId="8" fillId="0" borderId="2" xfId="0" applyFont="1" applyBorder="1" applyAlignment="1">
      <alignment vertical="center" wrapText="1"/>
    </xf>
    <xf numFmtId="4" fontId="8" fillId="0" borderId="2" xfId="0" applyNumberFormat="1" applyFont="1" applyBorder="1" applyAlignment="1">
      <alignment vertical="center" wrapText="1"/>
    </xf>
    <xf numFmtId="4" fontId="3" fillId="0" borderId="2" xfId="0" applyNumberFormat="1" applyFont="1" applyBorder="1" applyAlignment="1">
      <alignment horizontal="center" vertical="center" wrapText="1"/>
    </xf>
    <xf numFmtId="4" fontId="4" fillId="0" borderId="2" xfId="0" applyNumberFormat="1" applyFont="1" applyBorder="1" applyAlignment="1">
      <alignment horizontal="right" vertical="center" wrapText="1"/>
    </xf>
    <xf numFmtId="0" fontId="3" fillId="0" borderId="2" xfId="0" applyFont="1" applyBorder="1" applyAlignment="1">
      <alignment horizontal="center" vertical="center" wrapText="1"/>
    </xf>
    <xf numFmtId="0" fontId="4" fillId="0" borderId="2" xfId="0" applyFont="1" applyBorder="1" applyAlignment="1">
      <alignment vertical="center" wrapText="1"/>
    </xf>
    <xf numFmtId="4" fontId="4" fillId="0" borderId="2" xfId="0" applyNumberFormat="1" applyFont="1" applyBorder="1" applyAlignment="1">
      <alignment vertical="center" wrapText="1"/>
    </xf>
    <xf numFmtId="0" fontId="3" fillId="0" borderId="2" xfId="0" applyFont="1" applyBorder="1" applyAlignment="1">
      <alignment vertical="center" wrapText="1"/>
    </xf>
    <xf numFmtId="4" fontId="3" fillId="0" borderId="2" xfId="0" applyNumberFormat="1" applyFont="1" applyBorder="1" applyAlignment="1">
      <alignment vertical="center" wrapText="1"/>
    </xf>
    <xf numFmtId="4" fontId="3"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4" fontId="3" fillId="0" borderId="0" xfId="0" applyNumberFormat="1" applyFont="1">
      <alignment wrapText="1"/>
    </xf>
    <xf numFmtId="0" fontId="4" fillId="0" borderId="2" xfId="0" applyFont="1" applyBorder="1" applyAlignment="1">
      <alignment vertical="center"/>
    </xf>
    <xf numFmtId="0" fontId="10" fillId="0" borderId="2" xfId="0" applyFont="1" applyBorder="1" applyAlignment="1">
      <alignment vertical="center" wrapText="1"/>
    </xf>
    <xf numFmtId="4" fontId="10" fillId="0" borderId="2" xfId="0" applyNumberFormat="1" applyFont="1" applyBorder="1" applyAlignment="1">
      <alignment vertical="center" wrapText="1"/>
    </xf>
    <xf numFmtId="4" fontId="3" fillId="0" borderId="2" xfId="0" applyNumberFormat="1" applyFont="1" applyBorder="1" applyAlignment="1">
      <alignment horizontal="left" vertical="center" wrapText="1"/>
    </xf>
    <xf numFmtId="0" fontId="3" fillId="0" borderId="2" xfId="0" applyFont="1" applyBorder="1" applyAlignment="1">
      <alignment vertical="center"/>
    </xf>
    <xf numFmtId="4" fontId="3" fillId="0" borderId="2" xfId="0" applyNumberFormat="1" applyFont="1" applyBorder="1" applyAlignment="1">
      <alignment vertical="center"/>
    </xf>
    <xf numFmtId="0" fontId="10" fillId="0" borderId="2" xfId="0" applyFont="1" applyBorder="1" applyAlignment="1">
      <alignment horizontal="left" vertical="center"/>
    </xf>
    <xf numFmtId="4" fontId="10" fillId="0" borderId="2" xfId="0" applyNumberFormat="1" applyFont="1" applyBorder="1" applyAlignment="1">
      <alignment horizontal="left"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4" fontId="4" fillId="0" borderId="2" xfId="0" applyNumberFormat="1" applyFont="1" applyBorder="1" applyAlignment="1">
      <alignment horizontal="right" vertical="center"/>
    </xf>
    <xf numFmtId="0" fontId="4" fillId="0" borderId="0" xfId="0" applyFont="1" applyAlignment="1">
      <alignment horizontal="center" vertical="center"/>
    </xf>
    <xf numFmtId="4" fontId="4" fillId="0" borderId="0" xfId="0" applyNumberFormat="1" applyFont="1" applyAlignment="1">
      <alignment horizontal="center" vertical="center"/>
    </xf>
    <xf numFmtId="4" fontId="3" fillId="0" borderId="0" xfId="0" applyNumberFormat="1" applyFont="1" applyAlignment="1">
      <alignment horizontal="center" vertical="center" wrapText="1"/>
    </xf>
    <xf numFmtId="4" fontId="4" fillId="0" borderId="0" xfId="0" applyNumberFormat="1" applyFont="1" applyAlignment="1">
      <alignment horizontal="center" vertical="center" wrapText="1"/>
    </xf>
    <xf numFmtId="0" fontId="4" fillId="0" borderId="0" xfId="0" applyFont="1" applyAlignment="1">
      <alignment vertical="center"/>
    </xf>
    <xf numFmtId="0" fontId="3" fillId="0" borderId="0" xfId="0" applyFont="1" applyAlignment="1">
      <alignment vertical="center"/>
    </xf>
    <xf numFmtId="4" fontId="3" fillId="0" borderId="0" xfId="0" applyNumberFormat="1" applyFont="1" applyAlignment="1">
      <alignment vertical="center"/>
    </xf>
    <xf numFmtId="164" fontId="3" fillId="0" borderId="0" xfId="0" applyNumberFormat="1"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7" fillId="0" borderId="0" xfId="1" applyFont="1" applyAlignment="1">
      <alignment horizontal="center" vertical="center"/>
    </xf>
    <xf numFmtId="0" fontId="8" fillId="0" borderId="2" xfId="0" applyFont="1" applyBorder="1" applyAlignment="1">
      <alignment horizontal="center" vertical="center" wrapText="1"/>
    </xf>
    <xf numFmtId="0" fontId="4" fillId="0" borderId="2" xfId="0" applyFont="1" applyBorder="1" applyAlignment="1">
      <alignment horizontal="left" vertical="center" wrapText="1"/>
    </xf>
    <xf numFmtId="0" fontId="3"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10" fillId="0" borderId="2" xfId="0" applyFont="1" applyBorder="1" applyAlignment="1">
      <alignment horizontal="center" vertical="center"/>
    </xf>
    <xf numFmtId="0" fontId="3" fillId="0" borderId="0" xfId="0" applyFont="1" applyAlignment="1">
      <alignment horizontal="center" vertical="center" wrapText="1"/>
    </xf>
    <xf numFmtId="0" fontId="8" fillId="0" borderId="2" xfId="0" applyFont="1" applyBorder="1" applyAlignment="1">
      <alignment horizontal="left" vertical="center" wrapText="1"/>
    </xf>
    <xf numFmtId="0" fontId="10" fillId="0" borderId="2" xfId="0" applyFont="1" applyBorder="1" applyAlignment="1">
      <alignment horizontal="left" vertical="center" wrapText="1"/>
    </xf>
    <xf numFmtId="4" fontId="3" fillId="0" borderId="0" xfId="0" applyNumberFormat="1" applyFont="1" applyAlignment="1">
      <alignment horizontal="left" vertical="center"/>
    </xf>
    <xf numFmtId="4" fontId="3" fillId="0" borderId="0" xfId="0" applyNumberFormat="1" applyFont="1" applyAlignment="1">
      <alignment horizontal="left"/>
    </xf>
    <xf numFmtId="0" fontId="3" fillId="0" borderId="0" xfId="0" applyFont="1" applyAlignment="1">
      <alignment horizontal="left"/>
    </xf>
    <xf numFmtId="4" fontId="8" fillId="0" borderId="2" xfId="0" applyNumberFormat="1" applyFont="1" applyBorder="1" applyAlignment="1">
      <alignment horizontal="left" vertical="center" wrapText="1"/>
    </xf>
    <xf numFmtId="4" fontId="4" fillId="0" borderId="2" xfId="0" applyNumberFormat="1" applyFont="1" applyBorder="1" applyAlignment="1">
      <alignment horizontal="left" vertical="center" wrapText="1"/>
    </xf>
    <xf numFmtId="4" fontId="3" fillId="0" borderId="2" xfId="0" applyNumberFormat="1" applyFont="1" applyBorder="1" applyAlignment="1">
      <alignment horizontal="left" vertical="center"/>
    </xf>
    <xf numFmtId="0" fontId="4" fillId="0" borderId="0" xfId="0" applyFont="1" applyAlignment="1">
      <alignment horizontal="left" vertical="center"/>
    </xf>
    <xf numFmtId="4" fontId="4" fillId="0" borderId="0" xfId="0" applyNumberFormat="1" applyFont="1" applyAlignment="1">
      <alignment horizontal="left" vertical="center"/>
    </xf>
    <xf numFmtId="4" fontId="3" fillId="0" borderId="0" xfId="0" applyNumberFormat="1" applyFont="1" applyAlignment="1">
      <alignment horizontal="left" vertical="center" wrapText="1"/>
    </xf>
    <xf numFmtId="4" fontId="4" fillId="0" borderId="0" xfId="0" applyNumberFormat="1" applyFont="1" applyAlignment="1">
      <alignment horizontal="left" vertical="center" wrapText="1"/>
    </xf>
    <xf numFmtId="0" fontId="3" fillId="0" borderId="0" xfId="0" applyFont="1" applyAlignment="1">
      <alignment horizontal="left"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top" wrapText="1"/>
    </xf>
    <xf numFmtId="0" fontId="2" fillId="0" borderId="2" xfId="2" applyFont="1" applyBorder="1" applyAlignment="1">
      <alignment vertical="center" wrapText="1"/>
    </xf>
    <xf numFmtId="0" fontId="3" fillId="0" borderId="2" xfId="0" applyFont="1" applyBorder="1" applyAlignment="1">
      <alignment horizontal="center" vertical="top" wrapText="1"/>
    </xf>
    <xf numFmtId="0" fontId="3" fillId="0" borderId="3" xfId="0" applyFont="1" applyBorder="1" applyAlignment="1">
      <alignment vertical="center"/>
    </xf>
    <xf numFmtId="0" fontId="3" fillId="0" borderId="4" xfId="0" applyFont="1" applyBorder="1" applyAlignment="1">
      <alignment vertical="center"/>
    </xf>
    <xf numFmtId="4" fontId="4" fillId="0" borderId="4"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11" fillId="0" borderId="0" xfId="0" applyFont="1" applyAlignment="1">
      <alignment vertical="center" wrapText="1" readingOrder="1"/>
    </xf>
    <xf numFmtId="164" fontId="3" fillId="0" borderId="2" xfId="0" applyNumberFormat="1" applyFont="1" applyBorder="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4" fontId="3" fillId="0" borderId="3" xfId="0" applyNumberFormat="1" applyFont="1" applyBorder="1" applyAlignment="1">
      <alignment horizontal="center" vertical="center"/>
    </xf>
    <xf numFmtId="4" fontId="3" fillId="0" borderId="4" xfId="0" applyNumberFormat="1" applyFont="1" applyBorder="1" applyAlignment="1">
      <alignment horizontal="center" vertical="center"/>
    </xf>
    <xf numFmtId="4" fontId="3" fillId="0" borderId="5" xfId="0" applyNumberFormat="1" applyFont="1" applyBorder="1" applyAlignment="1">
      <alignment horizontal="center" vertical="center"/>
    </xf>
    <xf numFmtId="164" fontId="3" fillId="0" borderId="3" xfId="0" applyNumberFormat="1" applyFont="1" applyBorder="1" applyAlignment="1">
      <alignment horizontal="center" vertical="center"/>
    </xf>
    <xf numFmtId="164" fontId="3" fillId="0" borderId="4" xfId="0" applyNumberFormat="1" applyFont="1" applyBorder="1" applyAlignment="1">
      <alignment horizontal="center" vertical="center"/>
    </xf>
    <xf numFmtId="164" fontId="3" fillId="0" borderId="5" xfId="0" applyNumberFormat="1" applyFont="1" applyBorder="1" applyAlignment="1">
      <alignment horizontal="center" vertical="center"/>
    </xf>
    <xf numFmtId="4" fontId="3" fillId="0" borderId="2" xfId="0" applyNumberFormat="1" applyFont="1" applyBorder="1" applyAlignment="1">
      <alignment horizontal="center" vertical="center"/>
    </xf>
    <xf numFmtId="0" fontId="4" fillId="0" borderId="0" xfId="2" applyFont="1" applyAlignment="1">
      <alignment horizontal="center" vertical="center" wrapText="1"/>
    </xf>
    <xf numFmtId="164" fontId="3" fillId="0" borderId="2" xfId="2" applyNumberFormat="1" applyFont="1" applyBorder="1" applyAlignment="1">
      <alignment horizontal="center" vertical="center"/>
    </xf>
    <xf numFmtId="0" fontId="1" fillId="0" borderId="0" xfId="0" applyFont="1">
      <alignment wrapText="1"/>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cid:image003.png@01D9C92E.FDFCC4E0"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19050</xdr:colOff>
      <xdr:row>0</xdr:row>
      <xdr:rowOff>85725</xdr:rowOff>
    </xdr:from>
    <xdr:to>
      <xdr:col>7</xdr:col>
      <xdr:colOff>9525</xdr:colOff>
      <xdr:row>3</xdr:row>
      <xdr:rowOff>171450</xdr:rowOff>
    </xdr:to>
    <xdr:pic>
      <xdr:nvPicPr>
        <xdr:cNvPr id="2" name="Picture 4">
          <a:extLst>
            <a:ext uri="{FF2B5EF4-FFF2-40B4-BE49-F238E27FC236}">
              <a16:creationId xmlns:a16="http://schemas.microsoft.com/office/drawing/2014/main" id="{6AFEEB74-EDE2-C7BF-308E-EBC38CA566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34500" y="8572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485775</xdr:colOff>
      <xdr:row>0</xdr:row>
      <xdr:rowOff>104775</xdr:rowOff>
    </xdr:from>
    <xdr:to>
      <xdr:col>7</xdr:col>
      <xdr:colOff>476250</xdr:colOff>
      <xdr:row>4</xdr:row>
      <xdr:rowOff>0</xdr:rowOff>
    </xdr:to>
    <xdr:pic>
      <xdr:nvPicPr>
        <xdr:cNvPr id="6" name="Picture 4">
          <a:extLst>
            <a:ext uri="{FF2B5EF4-FFF2-40B4-BE49-F238E27FC236}">
              <a16:creationId xmlns:a16="http://schemas.microsoft.com/office/drawing/2014/main" id="{BEF9D18F-24CC-4E2B-BE4A-066AEBD50C79}"/>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80122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304800</xdr:colOff>
      <xdr:row>0</xdr:row>
      <xdr:rowOff>104775</xdr:rowOff>
    </xdr:from>
    <xdr:to>
      <xdr:col>8</xdr:col>
      <xdr:colOff>9525</xdr:colOff>
      <xdr:row>4</xdr:row>
      <xdr:rowOff>0</xdr:rowOff>
    </xdr:to>
    <xdr:pic>
      <xdr:nvPicPr>
        <xdr:cNvPr id="2" name="Picture 4">
          <a:extLst>
            <a:ext uri="{FF2B5EF4-FFF2-40B4-BE49-F238E27FC236}">
              <a16:creationId xmlns:a16="http://schemas.microsoft.com/office/drawing/2014/main" id="{EA41BCC8-51FC-47BB-BAE9-A01A76A18112}"/>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896350"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2219325</xdr:colOff>
      <xdr:row>0</xdr:row>
      <xdr:rowOff>114300</xdr:rowOff>
    </xdr:from>
    <xdr:to>
      <xdr:col>8</xdr:col>
      <xdr:colOff>9525</xdr:colOff>
      <xdr:row>4</xdr:row>
      <xdr:rowOff>9525</xdr:rowOff>
    </xdr:to>
    <xdr:pic>
      <xdr:nvPicPr>
        <xdr:cNvPr id="2" name="Picture 4">
          <a:extLst>
            <a:ext uri="{FF2B5EF4-FFF2-40B4-BE49-F238E27FC236}">
              <a16:creationId xmlns:a16="http://schemas.microsoft.com/office/drawing/2014/main" id="{CAE14B8F-4973-4B27-B9D2-31288ED37247}"/>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8484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3914775</xdr:colOff>
      <xdr:row>0</xdr:row>
      <xdr:rowOff>114300</xdr:rowOff>
    </xdr:from>
    <xdr:to>
      <xdr:col>7</xdr:col>
      <xdr:colOff>19050</xdr:colOff>
      <xdr:row>4</xdr:row>
      <xdr:rowOff>9525</xdr:rowOff>
    </xdr:to>
    <xdr:pic>
      <xdr:nvPicPr>
        <xdr:cNvPr id="2" name="Picture 4">
          <a:extLst>
            <a:ext uri="{FF2B5EF4-FFF2-40B4-BE49-F238E27FC236}">
              <a16:creationId xmlns:a16="http://schemas.microsoft.com/office/drawing/2014/main" id="{B07D92DA-E8FE-4CEE-AD7D-40708566A935}"/>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715375"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4343400</xdr:colOff>
      <xdr:row>0</xdr:row>
      <xdr:rowOff>114300</xdr:rowOff>
    </xdr:from>
    <xdr:to>
      <xdr:col>7</xdr:col>
      <xdr:colOff>476250</xdr:colOff>
      <xdr:row>4</xdr:row>
      <xdr:rowOff>9525</xdr:rowOff>
    </xdr:to>
    <xdr:pic>
      <xdr:nvPicPr>
        <xdr:cNvPr id="2" name="Picture 4">
          <a:extLst>
            <a:ext uri="{FF2B5EF4-FFF2-40B4-BE49-F238E27FC236}">
              <a16:creationId xmlns:a16="http://schemas.microsoft.com/office/drawing/2014/main" id="{0CA940DD-DCFD-4CED-80B7-1FE759BC9451}"/>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144000" y="11430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1590675</xdr:colOff>
      <xdr:row>0</xdr:row>
      <xdr:rowOff>95250</xdr:rowOff>
    </xdr:from>
    <xdr:to>
      <xdr:col>6</xdr:col>
      <xdr:colOff>638175</xdr:colOff>
      <xdr:row>3</xdr:row>
      <xdr:rowOff>180975</xdr:rowOff>
    </xdr:to>
    <xdr:pic>
      <xdr:nvPicPr>
        <xdr:cNvPr id="2" name="Picture 4">
          <a:extLst>
            <a:ext uri="{FF2B5EF4-FFF2-40B4-BE49-F238E27FC236}">
              <a16:creationId xmlns:a16="http://schemas.microsoft.com/office/drawing/2014/main" id="{73EFD75E-9023-4262-82E5-1BAB6B7503C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91275" y="95250"/>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xdr:colOff>
      <xdr:row>0</xdr:row>
      <xdr:rowOff>104775</xdr:rowOff>
    </xdr:from>
    <xdr:to>
      <xdr:col>7</xdr:col>
      <xdr:colOff>0</xdr:colOff>
      <xdr:row>4</xdr:row>
      <xdr:rowOff>0</xdr:rowOff>
    </xdr:to>
    <xdr:pic>
      <xdr:nvPicPr>
        <xdr:cNvPr id="2" name="Picture 4">
          <a:extLst>
            <a:ext uri="{FF2B5EF4-FFF2-40B4-BE49-F238E27FC236}">
              <a16:creationId xmlns:a16="http://schemas.microsoft.com/office/drawing/2014/main" id="{36D600AD-4B80-40E7-8C61-5F8508567B13}"/>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9324975" y="104775"/>
          <a:ext cx="2895600" cy="657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7"/>
  <sheetViews>
    <sheetView showGridLines="0" tabSelected="1"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6" customWidth="1"/>
    <col min="5" max="5" width="15.42578125" style="64" customWidth="1"/>
    <col min="6" max="6" width="18.42578125" style="64" customWidth="1"/>
    <col min="7" max="7" width="9.7109375" style="25" customWidth="1"/>
    <col min="8" max="16384" width="9.140625" style="27"/>
  </cols>
  <sheetData>
    <row r="1" spans="1:9" s="28" customFormat="1" x14ac:dyDescent="0.25">
      <c r="A1" s="1" t="s">
        <v>508</v>
      </c>
      <c r="B1" s="1"/>
      <c r="C1" s="68"/>
      <c r="D1" s="1"/>
      <c r="E1" s="99"/>
      <c r="F1" s="26"/>
      <c r="G1" s="26"/>
    </row>
    <row r="2" spans="1:9" s="28" customFormat="1" x14ac:dyDescent="0.25">
      <c r="A2" s="1" t="s">
        <v>115</v>
      </c>
      <c r="B2" s="1"/>
      <c r="C2" s="68"/>
      <c r="D2" s="1"/>
      <c r="E2" s="26"/>
      <c r="F2" s="26"/>
      <c r="G2" s="26"/>
    </row>
    <row r="3" spans="1:9" s="28" customFormat="1" x14ac:dyDescent="0.25">
      <c r="A3" s="1" t="s">
        <v>585</v>
      </c>
      <c r="B3" s="1"/>
      <c r="C3" s="68"/>
      <c r="D3" s="1"/>
      <c r="E3" s="25"/>
      <c r="F3" s="25"/>
      <c r="G3" s="26"/>
    </row>
    <row r="4" spans="1:9" s="30" customFormat="1" x14ac:dyDescent="0.25">
      <c r="A4" s="101"/>
      <c r="B4" s="101"/>
      <c r="C4" s="101"/>
      <c r="D4" s="101"/>
      <c r="E4" s="101"/>
      <c r="F4" s="101"/>
      <c r="G4" s="101"/>
    </row>
    <row r="5" spans="1:9" s="28" customFormat="1" ht="30" x14ac:dyDescent="0.25">
      <c r="A5" s="31" t="s">
        <v>116</v>
      </c>
      <c r="B5" s="31" t="s">
        <v>117</v>
      </c>
      <c r="C5" s="31" t="s">
        <v>118</v>
      </c>
      <c r="D5" s="31" t="s">
        <v>119</v>
      </c>
      <c r="E5" s="32" t="s">
        <v>0</v>
      </c>
      <c r="F5" s="32" t="s">
        <v>120</v>
      </c>
      <c r="G5" s="32" t="s">
        <v>1</v>
      </c>
    </row>
    <row r="6" spans="1:9" s="28" customFormat="1" x14ac:dyDescent="0.25">
      <c r="A6" s="33" t="s">
        <v>121</v>
      </c>
      <c r="B6" s="33"/>
      <c r="C6" s="69"/>
      <c r="D6" s="76"/>
      <c r="E6" s="34"/>
      <c r="F6" s="35"/>
      <c r="G6" s="32"/>
    </row>
    <row r="7" spans="1:9" s="28" customFormat="1" x14ac:dyDescent="0.25">
      <c r="A7" s="38" t="s">
        <v>122</v>
      </c>
      <c r="B7" s="38"/>
      <c r="C7" s="31"/>
      <c r="D7" s="70"/>
      <c r="E7" s="39"/>
      <c r="F7" s="35"/>
      <c r="G7" s="32"/>
    </row>
    <row r="8" spans="1:9" s="28" customFormat="1" x14ac:dyDescent="0.25">
      <c r="A8" s="40" t="s">
        <v>254</v>
      </c>
      <c r="B8" s="40" t="s">
        <v>22</v>
      </c>
      <c r="C8" s="37" t="s">
        <v>123</v>
      </c>
      <c r="D8" s="71" t="s">
        <v>124</v>
      </c>
      <c r="E8" s="41">
        <v>67450</v>
      </c>
      <c r="F8" s="42">
        <v>19573990</v>
      </c>
      <c r="G8" s="42">
        <v>2.2649772420172356</v>
      </c>
      <c r="I8" s="27"/>
    </row>
    <row r="9" spans="1:9" s="28" customFormat="1" x14ac:dyDescent="0.25">
      <c r="A9" s="40" t="s">
        <v>255</v>
      </c>
      <c r="B9" s="40" t="s">
        <v>36</v>
      </c>
      <c r="C9" s="37" t="s">
        <v>125</v>
      </c>
      <c r="D9" s="71" t="s">
        <v>126</v>
      </c>
      <c r="E9" s="41">
        <v>8365</v>
      </c>
      <c r="F9" s="42">
        <v>7331922.5</v>
      </c>
      <c r="G9" s="42">
        <v>0.8484032945114468</v>
      </c>
      <c r="I9" s="27"/>
    </row>
    <row r="10" spans="1:9" s="28" customFormat="1" x14ac:dyDescent="0.25">
      <c r="A10" s="40" t="s">
        <v>256</v>
      </c>
      <c r="B10" s="40" t="s">
        <v>14</v>
      </c>
      <c r="C10" s="37" t="s">
        <v>127</v>
      </c>
      <c r="D10" s="71" t="s">
        <v>128</v>
      </c>
      <c r="E10" s="41">
        <v>59184</v>
      </c>
      <c r="F10" s="42">
        <v>26085348</v>
      </c>
      <c r="G10" s="42">
        <v>3.0184300477368087</v>
      </c>
      <c r="I10" s="27"/>
    </row>
    <row r="11" spans="1:9" s="28" customFormat="1" x14ac:dyDescent="0.25">
      <c r="A11" s="40" t="s">
        <v>257</v>
      </c>
      <c r="B11" s="40" t="s">
        <v>33</v>
      </c>
      <c r="C11" s="37" t="s">
        <v>129</v>
      </c>
      <c r="D11" s="71" t="s">
        <v>130</v>
      </c>
      <c r="E11" s="41">
        <v>29496</v>
      </c>
      <c r="F11" s="42">
        <v>68846613.599999994</v>
      </c>
      <c r="G11" s="42">
        <v>7.9664908888762236</v>
      </c>
      <c r="I11" s="27"/>
    </row>
    <row r="12" spans="1:9" s="28" customFormat="1" x14ac:dyDescent="0.25">
      <c r="A12" s="40" t="s">
        <v>258</v>
      </c>
      <c r="B12" s="40" t="s">
        <v>24</v>
      </c>
      <c r="C12" s="37" t="s">
        <v>131</v>
      </c>
      <c r="D12" s="71" t="s">
        <v>132</v>
      </c>
      <c r="E12" s="41">
        <v>490</v>
      </c>
      <c r="F12" s="42">
        <v>1553471.5</v>
      </c>
      <c r="G12" s="42">
        <v>0.17975781093289503</v>
      </c>
      <c r="I12" s="27"/>
    </row>
    <row r="13" spans="1:9" s="28" customFormat="1" x14ac:dyDescent="0.25">
      <c r="A13" s="40" t="s">
        <v>259</v>
      </c>
      <c r="B13" s="40" t="s">
        <v>26</v>
      </c>
      <c r="C13" s="37" t="s">
        <v>133</v>
      </c>
      <c r="D13" s="71" t="s">
        <v>134</v>
      </c>
      <c r="E13" s="41">
        <v>8170</v>
      </c>
      <c r="F13" s="42">
        <v>20101059.5</v>
      </c>
      <c r="G13" s="42">
        <v>2.3259663618881157</v>
      </c>
      <c r="I13" s="27"/>
    </row>
    <row r="14" spans="1:9" s="28" customFormat="1" ht="60" x14ac:dyDescent="0.25">
      <c r="A14" s="40" t="s">
        <v>260</v>
      </c>
      <c r="B14" s="40" t="s">
        <v>25</v>
      </c>
      <c r="C14" s="37" t="s">
        <v>135</v>
      </c>
      <c r="D14" s="71" t="s">
        <v>136</v>
      </c>
      <c r="E14" s="41">
        <v>25825</v>
      </c>
      <c r="F14" s="42">
        <v>14132731.25</v>
      </c>
      <c r="G14" s="42">
        <v>1.6353494943440658</v>
      </c>
      <c r="I14" s="27"/>
    </row>
    <row r="15" spans="1:9" s="28" customFormat="1" x14ac:dyDescent="0.25">
      <c r="A15" s="40" t="s">
        <v>261</v>
      </c>
      <c r="B15" s="40" t="s">
        <v>12</v>
      </c>
      <c r="C15" s="37" t="s">
        <v>137</v>
      </c>
      <c r="D15" s="71" t="s">
        <v>138</v>
      </c>
      <c r="E15" s="41">
        <v>5170</v>
      </c>
      <c r="F15" s="42">
        <v>9856605</v>
      </c>
      <c r="G15" s="42">
        <v>1.1405434461013466</v>
      </c>
      <c r="I15" s="27"/>
    </row>
    <row r="16" spans="1:9" s="28" customFormat="1" ht="60" x14ac:dyDescent="0.25">
      <c r="A16" s="40" t="s">
        <v>262</v>
      </c>
      <c r="B16" s="40" t="s">
        <v>29</v>
      </c>
      <c r="C16" s="37" t="s">
        <v>139</v>
      </c>
      <c r="D16" s="71" t="s">
        <v>140</v>
      </c>
      <c r="E16" s="41">
        <v>14930</v>
      </c>
      <c r="F16" s="42">
        <v>17379266.5</v>
      </c>
      <c r="G16" s="42">
        <v>2.0110178407903825</v>
      </c>
      <c r="I16" s="27"/>
    </row>
    <row r="17" spans="1:9" s="28" customFormat="1" ht="60" x14ac:dyDescent="0.25">
      <c r="A17" s="40" t="s">
        <v>263</v>
      </c>
      <c r="B17" s="40" t="s">
        <v>28</v>
      </c>
      <c r="C17" s="37" t="s">
        <v>139</v>
      </c>
      <c r="D17" s="71" t="s">
        <v>140</v>
      </c>
      <c r="E17" s="41">
        <v>15220</v>
      </c>
      <c r="F17" s="42">
        <v>17233606</v>
      </c>
      <c r="G17" s="42">
        <v>1.9941629370348961</v>
      </c>
      <c r="I17" s="27"/>
    </row>
    <row r="18" spans="1:9" s="28" customFormat="1" ht="60" x14ac:dyDescent="0.25">
      <c r="A18" s="40" t="s">
        <v>264</v>
      </c>
      <c r="B18" s="40" t="s">
        <v>27</v>
      </c>
      <c r="C18" s="37" t="s">
        <v>139</v>
      </c>
      <c r="D18" s="71" t="s">
        <v>140</v>
      </c>
      <c r="E18" s="41">
        <v>1890</v>
      </c>
      <c r="F18" s="42">
        <v>6926850</v>
      </c>
      <c r="G18" s="42">
        <v>0.80153088914764381</v>
      </c>
      <c r="I18" s="27"/>
    </row>
    <row r="19" spans="1:9" s="28" customFormat="1" x14ac:dyDescent="0.25">
      <c r="A19" s="40" t="s">
        <v>265</v>
      </c>
      <c r="B19" s="40" t="s">
        <v>13</v>
      </c>
      <c r="C19" s="37" t="s">
        <v>141</v>
      </c>
      <c r="D19" s="71" t="s">
        <v>142</v>
      </c>
      <c r="E19" s="41">
        <v>3095</v>
      </c>
      <c r="F19" s="42">
        <v>25237713.25</v>
      </c>
      <c r="G19" s="42">
        <v>2.9203471623213688</v>
      </c>
      <c r="I19" s="27"/>
    </row>
    <row r="20" spans="1:9" s="28" customFormat="1" x14ac:dyDescent="0.25">
      <c r="A20" s="40" t="s">
        <v>474</v>
      </c>
      <c r="B20" s="40" t="s">
        <v>464</v>
      </c>
      <c r="C20" s="37" t="s">
        <v>141</v>
      </c>
      <c r="D20" s="71" t="s">
        <v>142</v>
      </c>
      <c r="E20" s="41">
        <v>37382</v>
      </c>
      <c r="F20" s="42">
        <v>15696701.800000001</v>
      </c>
      <c r="G20" s="42">
        <v>1.8163221883597049</v>
      </c>
      <c r="I20" s="27"/>
    </row>
    <row r="21" spans="1:9" s="28" customFormat="1" ht="30" x14ac:dyDescent="0.25">
      <c r="A21" s="40" t="s">
        <v>266</v>
      </c>
      <c r="B21" s="40" t="s">
        <v>2</v>
      </c>
      <c r="C21" s="37" t="s">
        <v>143</v>
      </c>
      <c r="D21" s="71" t="s">
        <v>144</v>
      </c>
      <c r="E21" s="41">
        <v>26915</v>
      </c>
      <c r="F21" s="42">
        <v>12565267.75</v>
      </c>
      <c r="G21" s="42">
        <v>1.4539726184392205</v>
      </c>
      <c r="I21" s="27"/>
    </row>
    <row r="22" spans="1:9" s="28" customFormat="1" ht="120" x14ac:dyDescent="0.25">
      <c r="A22" s="40" t="s">
        <v>557</v>
      </c>
      <c r="B22" s="40" t="s">
        <v>558</v>
      </c>
      <c r="C22" s="37" t="s">
        <v>559</v>
      </c>
      <c r="D22" s="71" t="s">
        <v>560</v>
      </c>
      <c r="E22" s="41">
        <v>24185</v>
      </c>
      <c r="F22" s="42">
        <v>3063030.25</v>
      </c>
      <c r="G22" s="42">
        <v>0.35443431859627822</v>
      </c>
      <c r="I22" s="27"/>
    </row>
    <row r="23" spans="1:9" s="28" customFormat="1" x14ac:dyDescent="0.25">
      <c r="A23" s="40" t="s">
        <v>267</v>
      </c>
      <c r="B23" s="40" t="s">
        <v>18</v>
      </c>
      <c r="C23" s="37" t="s">
        <v>145</v>
      </c>
      <c r="D23" s="71" t="s">
        <v>146</v>
      </c>
      <c r="E23" s="41">
        <v>6178</v>
      </c>
      <c r="F23" s="42">
        <v>19017428.5</v>
      </c>
      <c r="G23" s="42">
        <v>2.2005754960633972</v>
      </c>
      <c r="I23" s="27"/>
    </row>
    <row r="24" spans="1:9" s="28" customFormat="1" ht="30" x14ac:dyDescent="0.25">
      <c r="A24" s="40" t="s">
        <v>268</v>
      </c>
      <c r="B24" s="40" t="s">
        <v>20</v>
      </c>
      <c r="C24" s="37" t="s">
        <v>147</v>
      </c>
      <c r="D24" s="71" t="s">
        <v>148</v>
      </c>
      <c r="E24" s="41">
        <v>10050</v>
      </c>
      <c r="F24" s="42">
        <v>16768927.5</v>
      </c>
      <c r="G24" s="42">
        <v>1.9403933056334952</v>
      </c>
      <c r="I24" s="27"/>
    </row>
    <row r="25" spans="1:9" s="28" customFormat="1" x14ac:dyDescent="0.25">
      <c r="A25" s="40" t="s">
        <v>269</v>
      </c>
      <c r="B25" s="40" t="s">
        <v>4</v>
      </c>
      <c r="C25" s="37" t="s">
        <v>149</v>
      </c>
      <c r="D25" s="71" t="s">
        <v>150</v>
      </c>
      <c r="E25" s="41">
        <v>16459</v>
      </c>
      <c r="F25" s="42">
        <v>25611026.949999999</v>
      </c>
      <c r="G25" s="42">
        <v>2.9635446419682498</v>
      </c>
      <c r="I25" s="27"/>
    </row>
    <row r="26" spans="1:9" s="28" customFormat="1" x14ac:dyDescent="0.25">
      <c r="A26" s="40" t="s">
        <v>509</v>
      </c>
      <c r="B26" s="40" t="s">
        <v>510</v>
      </c>
      <c r="C26" s="37" t="s">
        <v>511</v>
      </c>
      <c r="D26" s="71" t="s">
        <v>512</v>
      </c>
      <c r="E26" s="41">
        <v>830</v>
      </c>
      <c r="F26" s="42">
        <v>8769240.5</v>
      </c>
      <c r="G26" s="42">
        <v>1.0147205634761152</v>
      </c>
      <c r="I26" s="27"/>
    </row>
    <row r="27" spans="1:9" s="28" customFormat="1" x14ac:dyDescent="0.25">
      <c r="A27" s="40" t="s">
        <v>270</v>
      </c>
      <c r="B27" s="40" t="s">
        <v>3</v>
      </c>
      <c r="C27" s="37" t="s">
        <v>151</v>
      </c>
      <c r="D27" s="71" t="s">
        <v>152</v>
      </c>
      <c r="E27" s="41">
        <v>4175</v>
      </c>
      <c r="F27" s="42">
        <v>14363043.75</v>
      </c>
      <c r="G27" s="42">
        <v>1.6619997874652994</v>
      </c>
      <c r="I27" s="27"/>
    </row>
    <row r="28" spans="1:9" s="28" customFormat="1" x14ac:dyDescent="0.25">
      <c r="A28" s="40" t="s">
        <v>271</v>
      </c>
      <c r="B28" s="40" t="s">
        <v>31</v>
      </c>
      <c r="C28" s="37" t="s">
        <v>153</v>
      </c>
      <c r="D28" s="71" t="s">
        <v>154</v>
      </c>
      <c r="E28" s="41">
        <v>143953</v>
      </c>
      <c r="F28" s="42">
        <v>34124058.649999999</v>
      </c>
      <c r="G28" s="42">
        <v>3.9486183577038405</v>
      </c>
      <c r="I28" s="27"/>
    </row>
    <row r="29" spans="1:9" s="28" customFormat="1" x14ac:dyDescent="0.25">
      <c r="A29" s="40" t="s">
        <v>475</v>
      </c>
      <c r="B29" s="40" t="s">
        <v>465</v>
      </c>
      <c r="C29" s="37" t="s">
        <v>153</v>
      </c>
      <c r="D29" s="71" t="s">
        <v>154</v>
      </c>
      <c r="E29" s="41">
        <v>34284</v>
      </c>
      <c r="F29" s="42">
        <v>8846986.1999999993</v>
      </c>
      <c r="G29" s="42">
        <v>1.0237167998676071</v>
      </c>
      <c r="I29" s="27"/>
    </row>
    <row r="30" spans="1:9" s="28" customFormat="1" x14ac:dyDescent="0.25">
      <c r="A30" s="40" t="s">
        <v>272</v>
      </c>
      <c r="B30" s="40" t="s">
        <v>32</v>
      </c>
      <c r="C30" s="37" t="s">
        <v>155</v>
      </c>
      <c r="D30" s="71" t="s">
        <v>156</v>
      </c>
      <c r="E30" s="41">
        <v>86118</v>
      </c>
      <c r="F30" s="42">
        <v>17288188.5</v>
      </c>
      <c r="G30" s="42">
        <v>2.0004788757020973</v>
      </c>
      <c r="I30" s="27"/>
    </row>
    <row r="31" spans="1:9" s="28" customFormat="1" x14ac:dyDescent="0.25">
      <c r="A31" s="40" t="s">
        <v>273</v>
      </c>
      <c r="B31" s="40" t="s">
        <v>19</v>
      </c>
      <c r="C31" s="37" t="s">
        <v>157</v>
      </c>
      <c r="D31" s="71" t="s">
        <v>158</v>
      </c>
      <c r="E31" s="41">
        <v>11865</v>
      </c>
      <c r="F31" s="42">
        <v>35713650</v>
      </c>
      <c r="G31" s="42">
        <v>4.1325557272364417</v>
      </c>
      <c r="I31" s="27"/>
    </row>
    <row r="32" spans="1:9" s="28" customFormat="1" x14ac:dyDescent="0.25">
      <c r="A32" s="40" t="s">
        <v>274</v>
      </c>
      <c r="B32" s="40" t="s">
        <v>35</v>
      </c>
      <c r="C32" s="37" t="s">
        <v>159</v>
      </c>
      <c r="D32" s="71" t="s">
        <v>160</v>
      </c>
      <c r="E32" s="41">
        <v>7485</v>
      </c>
      <c r="F32" s="42">
        <v>6160903.5</v>
      </c>
      <c r="G32" s="42">
        <v>0.71290044685648324</v>
      </c>
      <c r="I32" s="27"/>
    </row>
    <row r="33" spans="1:9" s="28" customFormat="1" ht="30" x14ac:dyDescent="0.25">
      <c r="A33" s="40" t="s">
        <v>275</v>
      </c>
      <c r="B33" s="40" t="s">
        <v>34</v>
      </c>
      <c r="C33" s="37" t="s">
        <v>161</v>
      </c>
      <c r="D33" s="71" t="s">
        <v>162</v>
      </c>
      <c r="E33" s="41">
        <v>28400</v>
      </c>
      <c r="F33" s="42">
        <v>26288460</v>
      </c>
      <c r="G33" s="42">
        <v>3.0419328725354626</v>
      </c>
      <c r="I33" s="27"/>
    </row>
    <row r="34" spans="1:9" s="28" customFormat="1" ht="30" x14ac:dyDescent="0.25">
      <c r="A34" s="40" t="s">
        <v>276</v>
      </c>
      <c r="B34" s="40" t="s">
        <v>16</v>
      </c>
      <c r="C34" s="37" t="s">
        <v>163</v>
      </c>
      <c r="D34" s="71" t="s">
        <v>164</v>
      </c>
      <c r="E34" s="41">
        <v>23840</v>
      </c>
      <c r="F34" s="42">
        <v>34316488</v>
      </c>
      <c r="G34" s="42">
        <v>3.9708850543991066</v>
      </c>
      <c r="I34" s="27"/>
    </row>
    <row r="35" spans="1:9" s="28" customFormat="1" x14ac:dyDescent="0.25">
      <c r="A35" s="40" t="s">
        <v>277</v>
      </c>
      <c r="B35" s="40" t="s">
        <v>15</v>
      </c>
      <c r="C35" s="37" t="s">
        <v>165</v>
      </c>
      <c r="D35" s="71" t="s">
        <v>166</v>
      </c>
      <c r="E35" s="41">
        <v>7295</v>
      </c>
      <c r="F35" s="42">
        <v>25800591.25</v>
      </c>
      <c r="G35" s="42">
        <v>2.9854798133563483</v>
      </c>
      <c r="I35" s="27"/>
    </row>
    <row r="36" spans="1:9" s="28" customFormat="1" x14ac:dyDescent="0.25">
      <c r="A36" s="40" t="s">
        <v>555</v>
      </c>
      <c r="B36" s="40" t="s">
        <v>556</v>
      </c>
      <c r="C36" s="37" t="s">
        <v>165</v>
      </c>
      <c r="D36" s="71" t="s">
        <v>166</v>
      </c>
      <c r="E36" s="41">
        <v>3875</v>
      </c>
      <c r="F36" s="42">
        <v>4764312.5</v>
      </c>
      <c r="G36" s="42">
        <v>0.55129584649620444</v>
      </c>
      <c r="I36" s="27"/>
    </row>
    <row r="37" spans="1:9" s="28" customFormat="1" ht="30" x14ac:dyDescent="0.25">
      <c r="A37" s="40" t="s">
        <v>278</v>
      </c>
      <c r="B37" s="40" t="s">
        <v>8</v>
      </c>
      <c r="C37" s="37" t="s">
        <v>167</v>
      </c>
      <c r="D37" s="71" t="s">
        <v>168</v>
      </c>
      <c r="E37" s="41">
        <v>49645</v>
      </c>
      <c r="F37" s="42">
        <v>75644086.5</v>
      </c>
      <c r="G37" s="42">
        <v>8.7530510854293482</v>
      </c>
      <c r="I37" s="27"/>
    </row>
    <row r="38" spans="1:9" s="28" customFormat="1" ht="30" x14ac:dyDescent="0.25">
      <c r="A38" s="40" t="s">
        <v>279</v>
      </c>
      <c r="B38" s="40" t="s">
        <v>7</v>
      </c>
      <c r="C38" s="37" t="s">
        <v>167</v>
      </c>
      <c r="D38" s="71" t="s">
        <v>168</v>
      </c>
      <c r="E38" s="41">
        <v>36875</v>
      </c>
      <c r="F38" s="42">
        <v>34758375</v>
      </c>
      <c r="G38" s="42">
        <v>4.0220173988287948</v>
      </c>
      <c r="I38" s="27"/>
    </row>
    <row r="39" spans="1:9" s="28" customFormat="1" ht="30" x14ac:dyDescent="0.25">
      <c r="A39" s="40" t="s">
        <v>280</v>
      </c>
      <c r="B39" s="40" t="s">
        <v>11</v>
      </c>
      <c r="C39" s="37" t="s">
        <v>167</v>
      </c>
      <c r="D39" s="71" t="s">
        <v>168</v>
      </c>
      <c r="E39" s="41">
        <v>51840</v>
      </c>
      <c r="F39" s="42">
        <v>30583008</v>
      </c>
      <c r="G39" s="42">
        <v>3.5388705681586154</v>
      </c>
      <c r="I39" s="27"/>
    </row>
    <row r="40" spans="1:9" s="28" customFormat="1" ht="30" x14ac:dyDescent="0.25">
      <c r="A40" s="40" t="s">
        <v>282</v>
      </c>
      <c r="B40" s="40" t="s">
        <v>10</v>
      </c>
      <c r="C40" s="37" t="s">
        <v>167</v>
      </c>
      <c r="D40" s="71" t="s">
        <v>168</v>
      </c>
      <c r="E40" s="41">
        <v>24472</v>
      </c>
      <c r="F40" s="42">
        <v>25228184.800000001</v>
      </c>
      <c r="G40" s="42">
        <v>2.91924459087826</v>
      </c>
      <c r="I40" s="27"/>
    </row>
    <row r="41" spans="1:9" s="28" customFormat="1" ht="30" x14ac:dyDescent="0.25">
      <c r="A41" s="40" t="s">
        <v>281</v>
      </c>
      <c r="B41" s="40" t="s">
        <v>6</v>
      </c>
      <c r="C41" s="37" t="s">
        <v>167</v>
      </c>
      <c r="D41" s="71" t="s">
        <v>168</v>
      </c>
      <c r="E41" s="41">
        <v>9745</v>
      </c>
      <c r="F41" s="42">
        <v>16890034</v>
      </c>
      <c r="G41" s="42">
        <v>1.9544069771619039</v>
      </c>
      <c r="I41" s="27"/>
    </row>
    <row r="42" spans="1:9" s="28" customFormat="1" ht="30" x14ac:dyDescent="0.25">
      <c r="A42" s="40" t="s">
        <v>283</v>
      </c>
      <c r="B42" s="40" t="s">
        <v>5</v>
      </c>
      <c r="C42" s="37" t="s">
        <v>167</v>
      </c>
      <c r="D42" s="71" t="s">
        <v>168</v>
      </c>
      <c r="E42" s="41">
        <v>11400</v>
      </c>
      <c r="F42" s="42">
        <v>16108200</v>
      </c>
      <c r="G42" s="42">
        <v>1.8639381347319599</v>
      </c>
      <c r="I42" s="27"/>
    </row>
    <row r="43" spans="1:9" s="28" customFormat="1" ht="30" x14ac:dyDescent="0.25">
      <c r="A43" s="40" t="s">
        <v>284</v>
      </c>
      <c r="B43" s="40" t="s">
        <v>9</v>
      </c>
      <c r="C43" s="37" t="s">
        <v>167</v>
      </c>
      <c r="D43" s="71" t="s">
        <v>168</v>
      </c>
      <c r="E43" s="41">
        <v>109670</v>
      </c>
      <c r="F43" s="42">
        <v>16011820</v>
      </c>
      <c r="G43" s="42">
        <v>1.8527856560300897</v>
      </c>
      <c r="I43" s="27"/>
    </row>
    <row r="44" spans="1:9" s="28" customFormat="1" x14ac:dyDescent="0.25">
      <c r="A44" s="40" t="s">
        <v>477</v>
      </c>
      <c r="B44" s="40" t="s">
        <v>467</v>
      </c>
      <c r="C44" s="37" t="s">
        <v>171</v>
      </c>
      <c r="D44" s="71" t="s">
        <v>172</v>
      </c>
      <c r="E44" s="41">
        <v>39842</v>
      </c>
      <c r="F44" s="42">
        <v>9757305.8000000007</v>
      </c>
      <c r="G44" s="42">
        <v>1.1290531761997826</v>
      </c>
      <c r="I44" s="27"/>
    </row>
    <row r="45" spans="1:9" s="28" customFormat="1" x14ac:dyDescent="0.25">
      <c r="A45" s="40" t="s">
        <v>285</v>
      </c>
      <c r="B45" s="40" t="s">
        <v>21</v>
      </c>
      <c r="C45" s="37" t="s">
        <v>171</v>
      </c>
      <c r="D45" s="71" t="s">
        <v>172</v>
      </c>
      <c r="E45" s="41">
        <v>955</v>
      </c>
      <c r="F45" s="42">
        <v>7390745</v>
      </c>
      <c r="G45" s="42">
        <v>0.85520985892772372</v>
      </c>
      <c r="I45" s="27"/>
    </row>
    <row r="46" spans="1:9" s="28" customFormat="1" x14ac:dyDescent="0.25">
      <c r="A46" s="40" t="s">
        <v>476</v>
      </c>
      <c r="B46" s="40" t="s">
        <v>466</v>
      </c>
      <c r="C46" s="37" t="s">
        <v>171</v>
      </c>
      <c r="D46" s="71" t="s">
        <v>172</v>
      </c>
      <c r="E46" s="41">
        <v>7055</v>
      </c>
      <c r="F46" s="42">
        <v>5519126.5</v>
      </c>
      <c r="G46" s="42">
        <v>0.63863810691199085</v>
      </c>
      <c r="I46" s="27"/>
    </row>
    <row r="47" spans="1:9" s="28" customFormat="1" ht="30" x14ac:dyDescent="0.25">
      <c r="A47" s="40" t="s">
        <v>478</v>
      </c>
      <c r="B47" s="40" t="s">
        <v>468</v>
      </c>
      <c r="C47" s="37" t="s">
        <v>469</v>
      </c>
      <c r="D47" s="71" t="s">
        <v>470</v>
      </c>
      <c r="E47" s="41">
        <v>21836</v>
      </c>
      <c r="F47" s="42">
        <v>4914191.8</v>
      </c>
      <c r="G47" s="42">
        <v>0.56863892287202122</v>
      </c>
      <c r="I47" s="27"/>
    </row>
    <row r="48" spans="1:9" s="28" customFormat="1" x14ac:dyDescent="0.25">
      <c r="A48" s="40" t="s">
        <v>286</v>
      </c>
      <c r="B48" s="40" t="s">
        <v>23</v>
      </c>
      <c r="C48" s="37" t="s">
        <v>173</v>
      </c>
      <c r="D48" s="71" t="s">
        <v>174</v>
      </c>
      <c r="E48" s="41">
        <v>12570</v>
      </c>
      <c r="F48" s="42">
        <v>16207758</v>
      </c>
      <c r="G48" s="42">
        <v>1.8754583513183969</v>
      </c>
      <c r="I48" s="27"/>
    </row>
    <row r="49" spans="1:9" s="28" customFormat="1" ht="30" x14ac:dyDescent="0.25">
      <c r="A49" s="40" t="s">
        <v>479</v>
      </c>
      <c r="B49" s="40" t="s">
        <v>471</v>
      </c>
      <c r="C49" s="37" t="s">
        <v>472</v>
      </c>
      <c r="D49" s="71" t="s">
        <v>473</v>
      </c>
      <c r="E49" s="41">
        <v>4467</v>
      </c>
      <c r="F49" s="42">
        <v>5692074.75</v>
      </c>
      <c r="G49" s="42">
        <v>0.6586505750034074</v>
      </c>
      <c r="I49" s="27"/>
    </row>
    <row r="50" spans="1:9" s="28" customFormat="1" x14ac:dyDescent="0.25">
      <c r="A50" s="40" t="s">
        <v>287</v>
      </c>
      <c r="B50" s="40" t="s">
        <v>17</v>
      </c>
      <c r="C50" s="37" t="s">
        <v>175</v>
      </c>
      <c r="D50" s="71" t="s">
        <v>176</v>
      </c>
      <c r="E50" s="41">
        <v>45845</v>
      </c>
      <c r="F50" s="42">
        <v>23843984.5</v>
      </c>
      <c r="G50" s="42">
        <v>2.7590737632701212</v>
      </c>
      <c r="I50" s="27"/>
    </row>
    <row r="51" spans="1:9" s="28" customFormat="1" x14ac:dyDescent="0.25">
      <c r="A51" s="40" t="s">
        <v>288</v>
      </c>
      <c r="B51" s="40" t="s">
        <v>30</v>
      </c>
      <c r="C51" s="37" t="s">
        <v>177</v>
      </c>
      <c r="D51" s="71" t="s">
        <v>178</v>
      </c>
      <c r="E51" s="41">
        <v>2430</v>
      </c>
      <c r="F51" s="42">
        <v>12198843</v>
      </c>
      <c r="G51" s="42">
        <v>1.4115722841352869</v>
      </c>
      <c r="I51" s="27"/>
    </row>
    <row r="52" spans="1:9" s="28" customFormat="1" x14ac:dyDescent="0.25">
      <c r="A52" s="40"/>
      <c r="B52" s="40"/>
      <c r="C52" s="37"/>
      <c r="D52" s="71"/>
      <c r="E52" s="41"/>
      <c r="F52" s="42"/>
      <c r="G52" s="42"/>
    </row>
    <row r="53" spans="1:9" s="28" customFormat="1" x14ac:dyDescent="0.25">
      <c r="A53" s="38" t="s">
        <v>179</v>
      </c>
      <c r="B53" s="40"/>
      <c r="C53" s="37"/>
      <c r="D53" s="71"/>
      <c r="E53" s="41"/>
      <c r="F53" s="42"/>
      <c r="G53" s="42"/>
    </row>
    <row r="54" spans="1:9" s="28" customFormat="1" x14ac:dyDescent="0.25">
      <c r="A54" s="40" t="s">
        <v>180</v>
      </c>
      <c r="B54" s="40"/>
      <c r="C54" s="37"/>
      <c r="D54" s="71"/>
      <c r="E54" s="41"/>
      <c r="F54" s="42"/>
      <c r="G54" s="42"/>
    </row>
    <row r="55" spans="1:9" s="28" customFormat="1" ht="30" x14ac:dyDescent="0.25">
      <c r="A55" s="89" t="s">
        <v>289</v>
      </c>
      <c r="B55" s="40" t="s">
        <v>561</v>
      </c>
      <c r="C55" s="37" t="s">
        <v>181</v>
      </c>
      <c r="D55" s="71" t="s">
        <v>182</v>
      </c>
      <c r="E55" s="41">
        <v>16692.203000000001</v>
      </c>
      <c r="F55" s="42">
        <v>20434089.140000001</v>
      </c>
      <c r="G55" s="42">
        <v>2.3645024271214785</v>
      </c>
    </row>
    <row r="56" spans="1:9" s="28" customFormat="1" x14ac:dyDescent="0.25">
      <c r="A56" s="40"/>
      <c r="B56" s="40"/>
      <c r="C56" s="37"/>
      <c r="D56" s="71"/>
      <c r="E56" s="41"/>
      <c r="F56" s="42"/>
      <c r="G56" s="42"/>
    </row>
    <row r="57" spans="1:9" s="28" customFormat="1" x14ac:dyDescent="0.25">
      <c r="A57" s="40" t="s">
        <v>183</v>
      </c>
      <c r="B57" s="40"/>
      <c r="C57" s="37"/>
      <c r="D57" s="71"/>
      <c r="E57" s="41"/>
      <c r="F57" s="42">
        <v>-396807.28</v>
      </c>
      <c r="G57" s="42">
        <v>-4.5916006836968906E-2</v>
      </c>
    </row>
    <row r="58" spans="1:9" s="28" customFormat="1" x14ac:dyDescent="0.25">
      <c r="A58" s="31" t="s">
        <v>184</v>
      </c>
      <c r="B58" s="31"/>
      <c r="C58" s="31"/>
      <c r="D58" s="70"/>
      <c r="E58" s="36">
        <f>SUM(E8:E57)</f>
        <v>1157913.203</v>
      </c>
      <c r="F58" s="36">
        <f>SUM(F8:F57)</f>
        <v>864202502.2099998</v>
      </c>
      <c r="G58" s="36">
        <f>SUM(G8:G57)</f>
        <v>100</v>
      </c>
    </row>
    <row r="59" spans="1:9" s="28" customFormat="1" x14ac:dyDescent="0.25">
      <c r="A59" s="49"/>
      <c r="B59" s="49"/>
      <c r="C59" s="56"/>
      <c r="D59" s="55"/>
      <c r="E59" s="32"/>
      <c r="F59" s="35"/>
      <c r="G59" s="32"/>
    </row>
    <row r="60" spans="1:9" x14ac:dyDescent="0.25">
      <c r="A60" s="45" t="s">
        <v>185</v>
      </c>
      <c r="B60" s="100">
        <v>75621211.495199993</v>
      </c>
      <c r="C60" s="100"/>
      <c r="D60" s="100"/>
      <c r="E60" s="100"/>
      <c r="F60" s="100"/>
      <c r="G60" s="100"/>
    </row>
    <row r="61" spans="1:9" x14ac:dyDescent="0.25">
      <c r="A61" s="45" t="s">
        <v>186</v>
      </c>
      <c r="B61" s="100">
        <v>11.428000000000001</v>
      </c>
      <c r="C61" s="100"/>
      <c r="D61" s="100"/>
      <c r="E61" s="100"/>
      <c r="F61" s="100"/>
      <c r="G61" s="100"/>
    </row>
    <row r="62" spans="1:9" x14ac:dyDescent="0.25">
      <c r="A62" s="58"/>
      <c r="B62" s="58"/>
      <c r="C62" s="58"/>
      <c r="D62" s="84"/>
      <c r="E62" s="59"/>
      <c r="F62" s="60"/>
      <c r="G62" s="61"/>
    </row>
    <row r="63" spans="1:9" x14ac:dyDescent="0.25">
      <c r="A63" s="62" t="s">
        <v>187</v>
      </c>
      <c r="C63" s="63"/>
    </row>
    <row r="64" spans="1:9" x14ac:dyDescent="0.25">
      <c r="A64" s="63" t="s">
        <v>188</v>
      </c>
      <c r="C64" s="63"/>
      <c r="F64" s="25" t="s">
        <v>41</v>
      </c>
    </row>
    <row r="65" spans="1:6" x14ac:dyDescent="0.25">
      <c r="C65" s="63"/>
      <c r="F65" s="25"/>
    </row>
    <row r="66" spans="1:6" x14ac:dyDescent="0.25">
      <c r="A66" s="63" t="s">
        <v>189</v>
      </c>
      <c r="C66" s="63"/>
      <c r="F66" s="25" t="s">
        <v>41</v>
      </c>
    </row>
    <row r="67" spans="1:6" x14ac:dyDescent="0.25">
      <c r="A67" s="62"/>
      <c r="C67" s="63"/>
      <c r="F67" s="25"/>
    </row>
    <row r="68" spans="1:6" x14ac:dyDescent="0.25">
      <c r="A68" s="63" t="s">
        <v>190</v>
      </c>
      <c r="C68" s="63"/>
      <c r="F68" s="65">
        <v>11.201000000000001</v>
      </c>
    </row>
    <row r="69" spans="1:6" x14ac:dyDescent="0.25">
      <c r="A69" s="63" t="s">
        <v>191</v>
      </c>
      <c r="C69" s="63"/>
      <c r="F69" s="65">
        <v>11.428000000000001</v>
      </c>
    </row>
    <row r="70" spans="1:6" x14ac:dyDescent="0.25">
      <c r="C70" s="63"/>
      <c r="F70" s="65"/>
    </row>
    <row r="71" spans="1:6" x14ac:dyDescent="0.25">
      <c r="A71" s="63" t="s">
        <v>192</v>
      </c>
      <c r="C71" s="63"/>
      <c r="F71" s="25" t="s">
        <v>41</v>
      </c>
    </row>
    <row r="72" spans="1:6" x14ac:dyDescent="0.25">
      <c r="C72" s="63"/>
      <c r="F72" s="25"/>
    </row>
    <row r="73" spans="1:6" x14ac:dyDescent="0.25">
      <c r="A73" s="63" t="s">
        <v>193</v>
      </c>
      <c r="C73" s="63"/>
      <c r="F73" s="25" t="s">
        <v>41</v>
      </c>
    </row>
    <row r="74" spans="1:6" x14ac:dyDescent="0.25">
      <c r="C74" s="63"/>
      <c r="F74" s="25"/>
    </row>
    <row r="75" spans="1:6" x14ac:dyDescent="0.25">
      <c r="C75" s="63"/>
      <c r="F75" s="25"/>
    </row>
    <row r="76" spans="1:6" x14ac:dyDescent="0.25">
      <c r="C76" s="63"/>
    </row>
    <row r="77" spans="1:6" x14ac:dyDescent="0.25">
      <c r="C77" s="63"/>
    </row>
  </sheetData>
  <mergeCells count="3">
    <mergeCell ref="B60:G60"/>
    <mergeCell ref="B61:G61"/>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46"/>
  <sheetViews>
    <sheetView showGridLines="0" workbookViewId="0"/>
  </sheetViews>
  <sheetFormatPr defaultColWidth="9.140625" defaultRowHeight="15" x14ac:dyDescent="0.25"/>
  <cols>
    <col min="1" max="1" width="46.28515625" style="66" customWidth="1"/>
    <col min="2" max="2" width="16" style="66" customWidth="1"/>
    <col min="3" max="3" width="9.7109375" style="66" customWidth="1"/>
    <col min="4" max="4" width="67.7109375" style="66" customWidth="1"/>
    <col min="5" max="5" width="15.42578125" style="78" customWidth="1"/>
    <col min="6" max="6" width="18.42578125" style="78" customWidth="1"/>
    <col min="7" max="7" width="9.7109375" style="78" customWidth="1"/>
    <col min="8" max="8" width="7.28515625" style="66" customWidth="1"/>
    <col min="9" max="16384" width="9.140625" style="27"/>
  </cols>
  <sheetData>
    <row r="1" spans="1:8" s="28" customFormat="1" x14ac:dyDescent="0.25">
      <c r="A1" s="1" t="s">
        <v>508</v>
      </c>
      <c r="B1" s="1"/>
      <c r="C1" s="1"/>
      <c r="D1" s="1"/>
      <c r="E1" s="78"/>
      <c r="F1" s="79"/>
      <c r="G1" s="79"/>
      <c r="H1" s="80"/>
    </row>
    <row r="2" spans="1:8" s="28" customFormat="1" x14ac:dyDescent="0.25">
      <c r="A2" s="1" t="s">
        <v>194</v>
      </c>
      <c r="B2" s="1"/>
      <c r="C2" s="1"/>
      <c r="D2" s="1"/>
      <c r="E2" s="79"/>
      <c r="F2" s="79"/>
      <c r="G2" s="79"/>
      <c r="H2" s="80"/>
    </row>
    <row r="3" spans="1:8" s="28" customFormat="1" x14ac:dyDescent="0.25">
      <c r="A3" s="1" t="s">
        <v>585</v>
      </c>
      <c r="B3" s="1"/>
      <c r="C3" s="1"/>
      <c r="D3" s="1"/>
      <c r="E3" s="78"/>
      <c r="F3" s="78"/>
      <c r="G3" s="79"/>
      <c r="H3" s="80"/>
    </row>
    <row r="4" spans="1:8" s="30" customFormat="1" x14ac:dyDescent="0.25">
      <c r="A4" s="102"/>
      <c r="B4" s="102"/>
      <c r="C4" s="102"/>
      <c r="D4" s="102"/>
      <c r="E4" s="102"/>
      <c r="F4" s="102"/>
      <c r="G4" s="102"/>
      <c r="H4" s="102"/>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76" t="s">
        <v>195</v>
      </c>
      <c r="B6" s="76"/>
      <c r="C6" s="76"/>
      <c r="D6" s="76"/>
      <c r="E6" s="81"/>
      <c r="F6" s="48"/>
      <c r="G6" s="82"/>
      <c r="H6" s="71"/>
    </row>
    <row r="7" spans="1:8" s="28" customFormat="1" x14ac:dyDescent="0.25">
      <c r="A7" s="70" t="s">
        <v>196</v>
      </c>
      <c r="B7" s="70"/>
      <c r="C7" s="70"/>
      <c r="D7" s="70"/>
      <c r="E7" s="82"/>
      <c r="F7" s="48"/>
      <c r="G7" s="82"/>
      <c r="H7" s="71"/>
    </row>
    <row r="8" spans="1:8" s="28" customFormat="1" ht="40.5" customHeight="1" x14ac:dyDescent="0.25">
      <c r="A8" s="91" t="s">
        <v>513</v>
      </c>
      <c r="B8" s="91" t="s">
        <v>514</v>
      </c>
      <c r="C8" s="91" t="s">
        <v>197</v>
      </c>
      <c r="D8" s="91" t="s">
        <v>198</v>
      </c>
      <c r="E8" s="42">
        <v>3</v>
      </c>
      <c r="F8" s="42">
        <v>3032427.6</v>
      </c>
      <c r="G8" s="42">
        <v>0.76423253596474838</v>
      </c>
      <c r="H8" s="37" t="s">
        <v>199</v>
      </c>
    </row>
    <row r="9" spans="1:8" s="28" customFormat="1" ht="36.75" customHeight="1" x14ac:dyDescent="0.25">
      <c r="A9" s="91" t="s">
        <v>291</v>
      </c>
      <c r="B9" s="91" t="s">
        <v>57</v>
      </c>
      <c r="C9" s="91" t="s">
        <v>197</v>
      </c>
      <c r="D9" s="91" t="s">
        <v>198</v>
      </c>
      <c r="E9" s="42">
        <v>20</v>
      </c>
      <c r="F9" s="42">
        <v>2013946</v>
      </c>
      <c r="G9" s="42">
        <v>0.50755475872731837</v>
      </c>
      <c r="H9" s="37" t="s">
        <v>199</v>
      </c>
    </row>
    <row r="10" spans="1:8" s="28" customFormat="1" ht="45" x14ac:dyDescent="0.25">
      <c r="A10" s="91" t="s">
        <v>422</v>
      </c>
      <c r="B10" s="91" t="s">
        <v>423</v>
      </c>
      <c r="C10" s="91" t="s">
        <v>197</v>
      </c>
      <c r="D10" s="91" t="s">
        <v>198</v>
      </c>
      <c r="E10" s="42">
        <v>2</v>
      </c>
      <c r="F10" s="42">
        <v>2007021.6</v>
      </c>
      <c r="G10" s="42">
        <v>0.50580967113741704</v>
      </c>
      <c r="H10" s="37" t="s">
        <v>199</v>
      </c>
    </row>
    <row r="11" spans="1:8" s="28" customFormat="1" ht="45" x14ac:dyDescent="0.25">
      <c r="A11" s="71" t="s">
        <v>290</v>
      </c>
      <c r="B11" s="71" t="s">
        <v>50</v>
      </c>
      <c r="C11" s="71" t="s">
        <v>197</v>
      </c>
      <c r="D11" s="71" t="s">
        <v>198</v>
      </c>
      <c r="E11" s="42">
        <v>2</v>
      </c>
      <c r="F11" s="42">
        <v>1994383.6</v>
      </c>
      <c r="G11" s="42">
        <v>0.50262464182640487</v>
      </c>
      <c r="H11" s="37" t="s">
        <v>199</v>
      </c>
    </row>
    <row r="12" spans="1:8" s="28" customFormat="1" x14ac:dyDescent="0.25">
      <c r="A12" s="71" t="s">
        <v>418</v>
      </c>
      <c r="B12" s="71" t="s">
        <v>419</v>
      </c>
      <c r="C12" s="71" t="s">
        <v>420</v>
      </c>
      <c r="D12" s="71" t="s">
        <v>421</v>
      </c>
      <c r="E12" s="42">
        <v>100</v>
      </c>
      <c r="F12" s="42">
        <v>9996380</v>
      </c>
      <c r="G12" s="42">
        <v>2.5192881234385585</v>
      </c>
      <c r="H12" s="37" t="s">
        <v>199</v>
      </c>
    </row>
    <row r="13" spans="1:8" s="28" customFormat="1" x14ac:dyDescent="0.25">
      <c r="A13" s="71" t="s">
        <v>428</v>
      </c>
      <c r="B13" s="71" t="s">
        <v>429</v>
      </c>
      <c r="C13" s="71" t="s">
        <v>420</v>
      </c>
      <c r="D13" s="71" t="s">
        <v>421</v>
      </c>
      <c r="E13" s="42">
        <v>100</v>
      </c>
      <c r="F13" s="42">
        <v>9954000</v>
      </c>
      <c r="G13" s="42">
        <v>2.5086075139908055</v>
      </c>
      <c r="H13" s="37" t="s">
        <v>199</v>
      </c>
    </row>
    <row r="14" spans="1:8" s="28" customFormat="1" ht="30" x14ac:dyDescent="0.25">
      <c r="A14" s="71" t="s">
        <v>292</v>
      </c>
      <c r="B14" s="71" t="s">
        <v>44</v>
      </c>
      <c r="C14" s="71" t="s">
        <v>153</v>
      </c>
      <c r="D14" s="71" t="s">
        <v>154</v>
      </c>
      <c r="E14" s="42">
        <v>7</v>
      </c>
      <c r="F14" s="42">
        <v>6741239.4000000004</v>
      </c>
      <c r="G14" s="42">
        <v>1.6989274475036038</v>
      </c>
      <c r="H14" s="37" t="s">
        <v>199</v>
      </c>
    </row>
    <row r="15" spans="1:8" s="28" customFormat="1" x14ac:dyDescent="0.25">
      <c r="A15" s="71" t="s">
        <v>293</v>
      </c>
      <c r="B15" s="71" t="s">
        <v>69</v>
      </c>
      <c r="C15" s="71" t="s">
        <v>200</v>
      </c>
      <c r="D15" s="71" t="s">
        <v>201</v>
      </c>
      <c r="E15" s="42">
        <v>11</v>
      </c>
      <c r="F15" s="42">
        <v>11814350.9</v>
      </c>
      <c r="G15" s="42">
        <v>2.9774532289194333</v>
      </c>
      <c r="H15" s="37" t="s">
        <v>199</v>
      </c>
    </row>
    <row r="16" spans="1:8" s="28" customFormat="1" x14ac:dyDescent="0.25">
      <c r="A16" s="71" t="s">
        <v>294</v>
      </c>
      <c r="B16" s="71" t="s">
        <v>52</v>
      </c>
      <c r="C16" s="71" t="s">
        <v>200</v>
      </c>
      <c r="D16" s="71" t="s">
        <v>201</v>
      </c>
      <c r="E16" s="42">
        <v>5</v>
      </c>
      <c r="F16" s="42">
        <v>4976472</v>
      </c>
      <c r="G16" s="42">
        <v>1.2541706904123822</v>
      </c>
      <c r="H16" s="37" t="s">
        <v>199</v>
      </c>
    </row>
    <row r="17" spans="1:8" s="28" customFormat="1" x14ac:dyDescent="0.25">
      <c r="A17" s="71" t="s">
        <v>295</v>
      </c>
      <c r="B17" s="71" t="s">
        <v>70</v>
      </c>
      <c r="C17" s="71" t="s">
        <v>200</v>
      </c>
      <c r="D17" s="71" t="s">
        <v>201</v>
      </c>
      <c r="E17" s="42">
        <v>3</v>
      </c>
      <c r="F17" s="42">
        <v>3113939.7</v>
      </c>
      <c r="G17" s="42">
        <v>0.7847752189606465</v>
      </c>
      <c r="H17" s="37" t="s">
        <v>199</v>
      </c>
    </row>
    <row r="18" spans="1:8" s="28" customFormat="1" x14ac:dyDescent="0.25">
      <c r="A18" s="71" t="s">
        <v>296</v>
      </c>
      <c r="B18" s="71" t="s">
        <v>71</v>
      </c>
      <c r="C18" s="71" t="s">
        <v>155</v>
      </c>
      <c r="D18" s="71" t="s">
        <v>156</v>
      </c>
      <c r="E18" s="42">
        <v>5</v>
      </c>
      <c r="F18" s="42">
        <v>5417536.5</v>
      </c>
      <c r="G18" s="42">
        <v>1.3653277849326351</v>
      </c>
      <c r="H18" s="37" t="s">
        <v>199</v>
      </c>
    </row>
    <row r="19" spans="1:8" s="28" customFormat="1" x14ac:dyDescent="0.25">
      <c r="A19" s="71" t="s">
        <v>515</v>
      </c>
      <c r="B19" s="71" t="s">
        <v>516</v>
      </c>
      <c r="C19" s="71" t="s">
        <v>155</v>
      </c>
      <c r="D19" s="71" t="s">
        <v>156</v>
      </c>
      <c r="E19" s="42">
        <v>5</v>
      </c>
      <c r="F19" s="42">
        <v>5278617.5</v>
      </c>
      <c r="G19" s="42">
        <v>1.330317412495817</v>
      </c>
      <c r="H19" s="37" t="s">
        <v>199</v>
      </c>
    </row>
    <row r="20" spans="1:8" s="28" customFormat="1" ht="30" x14ac:dyDescent="0.25">
      <c r="A20" s="71" t="s">
        <v>297</v>
      </c>
      <c r="B20" s="71" t="s">
        <v>202</v>
      </c>
      <c r="C20" s="71" t="s">
        <v>203</v>
      </c>
      <c r="D20" s="71" t="s">
        <v>204</v>
      </c>
      <c r="E20" s="42">
        <v>18</v>
      </c>
      <c r="F20" s="42">
        <v>18556302.600000001</v>
      </c>
      <c r="G20" s="42">
        <v>4.6765601903000924</v>
      </c>
      <c r="H20" s="37" t="s">
        <v>199</v>
      </c>
    </row>
    <row r="21" spans="1:8" s="28" customFormat="1" ht="30" x14ac:dyDescent="0.25">
      <c r="A21" s="71" t="s">
        <v>517</v>
      </c>
      <c r="B21" s="71" t="s">
        <v>518</v>
      </c>
      <c r="C21" s="71" t="s">
        <v>203</v>
      </c>
      <c r="D21" s="71" t="s">
        <v>204</v>
      </c>
      <c r="E21" s="42">
        <v>13334</v>
      </c>
      <c r="F21" s="42">
        <v>4198876.5999999996</v>
      </c>
      <c r="G21" s="42">
        <v>1.0582010638015034</v>
      </c>
      <c r="H21" s="37" t="s">
        <v>199</v>
      </c>
    </row>
    <row r="22" spans="1:8" s="28" customFormat="1" ht="30" x14ac:dyDescent="0.25">
      <c r="A22" s="71" t="s">
        <v>480</v>
      </c>
      <c r="B22" s="71" t="s">
        <v>481</v>
      </c>
      <c r="C22" s="71" t="s">
        <v>203</v>
      </c>
      <c r="D22" s="71" t="s">
        <v>204</v>
      </c>
      <c r="E22" s="42">
        <v>4</v>
      </c>
      <c r="F22" s="42">
        <v>3780888.8</v>
      </c>
      <c r="G22" s="42">
        <v>0.95285976022138641</v>
      </c>
      <c r="H22" s="37" t="s">
        <v>199</v>
      </c>
    </row>
    <row r="23" spans="1:8" s="28" customFormat="1" ht="30" x14ac:dyDescent="0.25">
      <c r="A23" s="71" t="s">
        <v>385</v>
      </c>
      <c r="B23" s="71" t="s">
        <v>386</v>
      </c>
      <c r="C23" s="71" t="s">
        <v>203</v>
      </c>
      <c r="D23" s="71" t="s">
        <v>204</v>
      </c>
      <c r="E23" s="42">
        <v>3</v>
      </c>
      <c r="F23" s="42">
        <v>2842929.6</v>
      </c>
      <c r="G23" s="42">
        <v>0.71647524174270394</v>
      </c>
      <c r="H23" s="37" t="s">
        <v>199</v>
      </c>
    </row>
    <row r="24" spans="1:8" s="28" customFormat="1" ht="30" x14ac:dyDescent="0.25">
      <c r="A24" s="71" t="s">
        <v>298</v>
      </c>
      <c r="B24" s="71" t="s">
        <v>48</v>
      </c>
      <c r="C24" s="71" t="s">
        <v>167</v>
      </c>
      <c r="D24" s="71" t="s">
        <v>168</v>
      </c>
      <c r="E24" s="42">
        <v>5</v>
      </c>
      <c r="F24" s="42">
        <v>5004079.5</v>
      </c>
      <c r="G24" s="42">
        <v>1.2611283337660593</v>
      </c>
      <c r="H24" s="37" t="s">
        <v>199</v>
      </c>
    </row>
    <row r="25" spans="1:8" s="28" customFormat="1" ht="30" x14ac:dyDescent="0.25">
      <c r="A25" s="71" t="s">
        <v>299</v>
      </c>
      <c r="B25" s="71" t="s">
        <v>43</v>
      </c>
      <c r="C25" s="71" t="s">
        <v>167</v>
      </c>
      <c r="D25" s="71" t="s">
        <v>168</v>
      </c>
      <c r="E25" s="42">
        <v>5</v>
      </c>
      <c r="F25" s="42">
        <v>4845746.5</v>
      </c>
      <c r="G25" s="42">
        <v>1.2212252442027975</v>
      </c>
      <c r="H25" s="37" t="s">
        <v>199</v>
      </c>
    </row>
    <row r="26" spans="1:8" s="28" customFormat="1" ht="30" x14ac:dyDescent="0.25">
      <c r="A26" s="71" t="s">
        <v>300</v>
      </c>
      <c r="B26" s="71" t="s">
        <v>59</v>
      </c>
      <c r="C26" s="71" t="s">
        <v>169</v>
      </c>
      <c r="D26" s="71" t="s">
        <v>170</v>
      </c>
      <c r="E26" s="42">
        <v>13</v>
      </c>
      <c r="F26" s="42">
        <v>13003712.800000001</v>
      </c>
      <c r="G26" s="42">
        <v>3.2771962668131831</v>
      </c>
      <c r="H26" s="37" t="s">
        <v>199</v>
      </c>
    </row>
    <row r="27" spans="1:8" s="28" customFormat="1" ht="30" x14ac:dyDescent="0.25">
      <c r="A27" s="71" t="s">
        <v>301</v>
      </c>
      <c r="B27" s="71" t="s">
        <v>482</v>
      </c>
      <c r="C27" s="71" t="s">
        <v>169</v>
      </c>
      <c r="D27" s="71" t="s">
        <v>170</v>
      </c>
      <c r="E27" s="42">
        <v>6</v>
      </c>
      <c r="F27" s="42">
        <v>6049461.5999999996</v>
      </c>
      <c r="G27" s="42">
        <v>1.5245855761863412</v>
      </c>
      <c r="H27" s="37" t="s">
        <v>199</v>
      </c>
    </row>
    <row r="28" spans="1:8" s="28" customFormat="1" ht="30" x14ac:dyDescent="0.25">
      <c r="A28" s="71" t="s">
        <v>304</v>
      </c>
      <c r="B28" s="71" t="s">
        <v>60</v>
      </c>
      <c r="C28" s="71" t="s">
        <v>169</v>
      </c>
      <c r="D28" s="71" t="s">
        <v>170</v>
      </c>
      <c r="E28" s="42">
        <v>6</v>
      </c>
      <c r="F28" s="42">
        <v>6013194.5999999996</v>
      </c>
      <c r="G28" s="42">
        <v>1.5154455652651131</v>
      </c>
      <c r="H28" s="37" t="s">
        <v>199</v>
      </c>
    </row>
    <row r="29" spans="1:8" s="28" customFormat="1" ht="30" x14ac:dyDescent="0.25">
      <c r="A29" s="71" t="s">
        <v>483</v>
      </c>
      <c r="B29" s="71" t="s">
        <v>484</v>
      </c>
      <c r="C29" s="71" t="s">
        <v>169</v>
      </c>
      <c r="D29" s="71" t="s">
        <v>170</v>
      </c>
      <c r="E29" s="42">
        <v>5</v>
      </c>
      <c r="F29" s="42">
        <v>5183994</v>
      </c>
      <c r="G29" s="42">
        <v>1.3064703939002664</v>
      </c>
      <c r="H29" s="37" t="s">
        <v>199</v>
      </c>
    </row>
    <row r="30" spans="1:8" s="28" customFormat="1" ht="30" x14ac:dyDescent="0.25">
      <c r="A30" s="71" t="s">
        <v>302</v>
      </c>
      <c r="B30" s="71" t="s">
        <v>485</v>
      </c>
      <c r="C30" s="71" t="s">
        <v>169</v>
      </c>
      <c r="D30" s="71" t="s">
        <v>170</v>
      </c>
      <c r="E30" s="42">
        <v>30</v>
      </c>
      <c r="F30" s="42">
        <v>3025335</v>
      </c>
      <c r="G30" s="42">
        <v>0.76244505860351364</v>
      </c>
      <c r="H30" s="37" t="s">
        <v>199</v>
      </c>
    </row>
    <row r="31" spans="1:8" s="28" customFormat="1" ht="30" x14ac:dyDescent="0.25">
      <c r="A31" s="71" t="s">
        <v>303</v>
      </c>
      <c r="B31" s="71" t="s">
        <v>61</v>
      </c>
      <c r="C31" s="71" t="s">
        <v>169</v>
      </c>
      <c r="D31" s="71" t="s">
        <v>170</v>
      </c>
      <c r="E31" s="42">
        <v>3</v>
      </c>
      <c r="F31" s="42">
        <v>3012954.6</v>
      </c>
      <c r="G31" s="42">
        <v>0.75932494965573261</v>
      </c>
      <c r="H31" s="37" t="s">
        <v>199</v>
      </c>
    </row>
    <row r="32" spans="1:8" s="28" customFormat="1" ht="30" x14ac:dyDescent="0.25">
      <c r="A32" s="71" t="s">
        <v>486</v>
      </c>
      <c r="B32" s="71" t="s">
        <v>487</v>
      </c>
      <c r="C32" s="71" t="s">
        <v>169</v>
      </c>
      <c r="D32" s="71" t="s">
        <v>170</v>
      </c>
      <c r="E32" s="42">
        <v>3</v>
      </c>
      <c r="F32" s="42">
        <v>2879040.9</v>
      </c>
      <c r="G32" s="42">
        <v>0.72557601314314357</v>
      </c>
      <c r="H32" s="37" t="s">
        <v>199</v>
      </c>
    </row>
    <row r="33" spans="1:8" s="28" customFormat="1" ht="30" x14ac:dyDescent="0.25">
      <c r="A33" s="71" t="s">
        <v>417</v>
      </c>
      <c r="B33" s="71" t="s">
        <v>488</v>
      </c>
      <c r="C33" s="71" t="s">
        <v>169</v>
      </c>
      <c r="D33" s="71" t="s">
        <v>170</v>
      </c>
      <c r="E33" s="42">
        <v>2</v>
      </c>
      <c r="F33" s="42">
        <v>1904179.8</v>
      </c>
      <c r="G33" s="42">
        <v>0.47989147621755168</v>
      </c>
      <c r="H33" s="37" t="s">
        <v>199</v>
      </c>
    </row>
    <row r="34" spans="1:8" s="28" customFormat="1" ht="30" x14ac:dyDescent="0.25">
      <c r="A34" s="71" t="s">
        <v>305</v>
      </c>
      <c r="B34" s="71" t="s">
        <v>489</v>
      </c>
      <c r="C34" s="71" t="s">
        <v>169</v>
      </c>
      <c r="D34" s="71" t="s">
        <v>170</v>
      </c>
      <c r="E34" s="42">
        <v>2</v>
      </c>
      <c r="F34" s="42">
        <v>1886836.4</v>
      </c>
      <c r="G34" s="42">
        <v>0.47552059179338568</v>
      </c>
      <c r="H34" s="37" t="s">
        <v>199</v>
      </c>
    </row>
    <row r="35" spans="1:8" s="28" customFormat="1" ht="30" x14ac:dyDescent="0.25">
      <c r="A35" s="71" t="s">
        <v>306</v>
      </c>
      <c r="B35" s="71" t="s">
        <v>62</v>
      </c>
      <c r="C35" s="71" t="s">
        <v>169</v>
      </c>
      <c r="D35" s="71" t="s">
        <v>170</v>
      </c>
      <c r="E35" s="42">
        <v>1</v>
      </c>
      <c r="F35" s="42">
        <v>1006715.6</v>
      </c>
      <c r="G35" s="42">
        <v>0.25371250940443663</v>
      </c>
      <c r="H35" s="37" t="s">
        <v>199</v>
      </c>
    </row>
    <row r="36" spans="1:8" s="28" customFormat="1" ht="30" x14ac:dyDescent="0.25">
      <c r="A36" s="71" t="s">
        <v>307</v>
      </c>
      <c r="B36" s="71" t="s">
        <v>490</v>
      </c>
      <c r="C36" s="71" t="s">
        <v>169</v>
      </c>
      <c r="D36" s="71" t="s">
        <v>170</v>
      </c>
      <c r="E36" s="42">
        <v>1</v>
      </c>
      <c r="F36" s="42">
        <v>996076.5</v>
      </c>
      <c r="G36" s="42">
        <v>0.25103124295857576</v>
      </c>
      <c r="H36" s="37" t="s">
        <v>199</v>
      </c>
    </row>
    <row r="37" spans="1:8" s="28" customFormat="1" x14ac:dyDescent="0.25">
      <c r="A37" s="71" t="s">
        <v>309</v>
      </c>
      <c r="B37" s="71" t="s">
        <v>66</v>
      </c>
      <c r="C37" s="71" t="s">
        <v>205</v>
      </c>
      <c r="D37" s="71" t="s">
        <v>206</v>
      </c>
      <c r="E37" s="42">
        <v>10</v>
      </c>
      <c r="F37" s="42">
        <v>10625652</v>
      </c>
      <c r="G37" s="42">
        <v>2.6778772803145903</v>
      </c>
      <c r="H37" s="37" t="s">
        <v>199</v>
      </c>
    </row>
    <row r="38" spans="1:8" s="28" customFormat="1" x14ac:dyDescent="0.25">
      <c r="A38" s="71" t="s">
        <v>308</v>
      </c>
      <c r="B38" s="71" t="s">
        <v>46</v>
      </c>
      <c r="C38" s="71" t="s">
        <v>205</v>
      </c>
      <c r="D38" s="71" t="s">
        <v>206</v>
      </c>
      <c r="E38" s="42">
        <v>8</v>
      </c>
      <c r="F38" s="42">
        <v>7838128.7999999998</v>
      </c>
      <c r="G38" s="42">
        <v>1.9753655619155854</v>
      </c>
      <c r="H38" s="37" t="s">
        <v>199</v>
      </c>
    </row>
    <row r="39" spans="1:8" s="28" customFormat="1" x14ac:dyDescent="0.25">
      <c r="A39" s="71" t="s">
        <v>491</v>
      </c>
      <c r="B39" s="71" t="s">
        <v>492</v>
      </c>
      <c r="C39" s="71" t="s">
        <v>205</v>
      </c>
      <c r="D39" s="71" t="s">
        <v>206</v>
      </c>
      <c r="E39" s="42">
        <v>5</v>
      </c>
      <c r="F39" s="42">
        <v>5333052.5</v>
      </c>
      <c r="G39" s="42">
        <v>1.3440361235691634</v>
      </c>
      <c r="H39" s="37" t="s">
        <v>199</v>
      </c>
    </row>
    <row r="40" spans="1:8" s="28" customFormat="1" x14ac:dyDescent="0.25">
      <c r="A40" s="71" t="s">
        <v>310</v>
      </c>
      <c r="B40" s="71" t="s">
        <v>51</v>
      </c>
      <c r="C40" s="71" t="s">
        <v>205</v>
      </c>
      <c r="D40" s="71" t="s">
        <v>206</v>
      </c>
      <c r="E40" s="42">
        <v>5</v>
      </c>
      <c r="F40" s="42">
        <v>4976725</v>
      </c>
      <c r="G40" s="42">
        <v>1.2542344514834129</v>
      </c>
      <c r="H40" s="37" t="s">
        <v>199</v>
      </c>
    </row>
    <row r="41" spans="1:8" s="28" customFormat="1" ht="30" x14ac:dyDescent="0.25">
      <c r="A41" s="71" t="s">
        <v>562</v>
      </c>
      <c r="B41" s="71" t="s">
        <v>563</v>
      </c>
      <c r="C41" s="71" t="s">
        <v>171</v>
      </c>
      <c r="D41" s="71" t="s">
        <v>172</v>
      </c>
      <c r="E41" s="42">
        <v>150</v>
      </c>
      <c r="F41" s="42">
        <v>15060480</v>
      </c>
      <c r="G41" s="42">
        <v>3.7955428262314896</v>
      </c>
      <c r="H41" s="37" t="s">
        <v>384</v>
      </c>
    </row>
    <row r="42" spans="1:8" s="28" customFormat="1" ht="30" x14ac:dyDescent="0.25">
      <c r="A42" s="71" t="s">
        <v>311</v>
      </c>
      <c r="B42" s="71" t="s">
        <v>207</v>
      </c>
      <c r="C42" s="71" t="s">
        <v>171</v>
      </c>
      <c r="D42" s="71" t="s">
        <v>172</v>
      </c>
      <c r="E42" s="42">
        <v>14</v>
      </c>
      <c r="F42" s="42">
        <v>14154295.4</v>
      </c>
      <c r="G42" s="42">
        <v>3.5671661438301685</v>
      </c>
      <c r="H42" s="37" t="s">
        <v>199</v>
      </c>
    </row>
    <row r="43" spans="1:8" s="28" customFormat="1" ht="30" x14ac:dyDescent="0.25">
      <c r="A43" s="71" t="s">
        <v>519</v>
      </c>
      <c r="B43" s="71" t="s">
        <v>520</v>
      </c>
      <c r="C43" s="71" t="s">
        <v>171</v>
      </c>
      <c r="D43" s="71" t="s">
        <v>172</v>
      </c>
      <c r="E43" s="42">
        <v>10300</v>
      </c>
      <c r="F43" s="42">
        <v>10314420</v>
      </c>
      <c r="G43" s="42">
        <v>2.5994405781049874</v>
      </c>
      <c r="H43" s="37" t="s">
        <v>384</v>
      </c>
    </row>
    <row r="44" spans="1:8" s="28" customFormat="1" x14ac:dyDescent="0.25">
      <c r="A44" s="71" t="s">
        <v>387</v>
      </c>
      <c r="B44" s="71" t="s">
        <v>388</v>
      </c>
      <c r="C44" s="71" t="s">
        <v>171</v>
      </c>
      <c r="D44" s="71" t="s">
        <v>172</v>
      </c>
      <c r="E44" s="42">
        <v>10</v>
      </c>
      <c r="F44" s="42">
        <v>10273019</v>
      </c>
      <c r="G44" s="42">
        <v>2.5890066962799185</v>
      </c>
      <c r="H44" s="37" t="s">
        <v>199</v>
      </c>
    </row>
    <row r="45" spans="1:8" s="28" customFormat="1" ht="30" x14ac:dyDescent="0.25">
      <c r="A45" s="71" t="s">
        <v>564</v>
      </c>
      <c r="B45" s="71" t="s">
        <v>565</v>
      </c>
      <c r="C45" s="71" t="s">
        <v>171</v>
      </c>
      <c r="D45" s="71" t="s">
        <v>172</v>
      </c>
      <c r="E45" s="42">
        <v>10</v>
      </c>
      <c r="F45" s="42">
        <v>9981882</v>
      </c>
      <c r="G45" s="42">
        <v>2.5156343368464507</v>
      </c>
      <c r="H45" s="37" t="s">
        <v>384</v>
      </c>
    </row>
    <row r="46" spans="1:8" s="28" customFormat="1" x14ac:dyDescent="0.25">
      <c r="A46" s="71" t="s">
        <v>312</v>
      </c>
      <c r="B46" s="71" t="s">
        <v>208</v>
      </c>
      <c r="C46" s="71" t="s">
        <v>171</v>
      </c>
      <c r="D46" s="71" t="s">
        <v>172</v>
      </c>
      <c r="E46" s="42">
        <v>7</v>
      </c>
      <c r="F46" s="42">
        <v>6927650.0999999996</v>
      </c>
      <c r="G46" s="42">
        <v>1.7459066802450427</v>
      </c>
      <c r="H46" s="37" t="s">
        <v>199</v>
      </c>
    </row>
    <row r="47" spans="1:8" s="28" customFormat="1" x14ac:dyDescent="0.25">
      <c r="A47" s="71" t="s">
        <v>313</v>
      </c>
      <c r="B47" s="71" t="s">
        <v>68</v>
      </c>
      <c r="C47" s="71" t="s">
        <v>171</v>
      </c>
      <c r="D47" s="71" t="s">
        <v>172</v>
      </c>
      <c r="E47" s="42">
        <v>6</v>
      </c>
      <c r="F47" s="42">
        <v>6268552.2000000002</v>
      </c>
      <c r="G47" s="42">
        <v>1.5798007987506124</v>
      </c>
      <c r="H47" s="37" t="s">
        <v>199</v>
      </c>
    </row>
    <row r="48" spans="1:8" s="28" customFormat="1" x14ac:dyDescent="0.25">
      <c r="A48" s="71" t="s">
        <v>314</v>
      </c>
      <c r="B48" s="71" t="s">
        <v>209</v>
      </c>
      <c r="C48" s="71" t="s">
        <v>171</v>
      </c>
      <c r="D48" s="71" t="s">
        <v>172</v>
      </c>
      <c r="E48" s="42">
        <v>6</v>
      </c>
      <c r="F48" s="42">
        <v>5936116.7999999998</v>
      </c>
      <c r="G48" s="42">
        <v>1.496020414748549</v>
      </c>
      <c r="H48" s="37" t="s">
        <v>199</v>
      </c>
    </row>
    <row r="49" spans="1:8" s="28" customFormat="1" x14ac:dyDescent="0.25">
      <c r="A49" s="71" t="s">
        <v>432</v>
      </c>
      <c r="B49" s="71" t="s">
        <v>433</v>
      </c>
      <c r="C49" s="71" t="s">
        <v>171</v>
      </c>
      <c r="D49" s="71" t="s">
        <v>172</v>
      </c>
      <c r="E49" s="42">
        <v>5</v>
      </c>
      <c r="F49" s="42">
        <v>5556389</v>
      </c>
      <c r="G49" s="42">
        <v>1.4003213980365539</v>
      </c>
      <c r="H49" s="37" t="s">
        <v>199</v>
      </c>
    </row>
    <row r="50" spans="1:8" s="28" customFormat="1" x14ac:dyDescent="0.25">
      <c r="A50" s="71" t="s">
        <v>316</v>
      </c>
      <c r="B50" s="71" t="s">
        <v>55</v>
      </c>
      <c r="C50" s="71" t="s">
        <v>171</v>
      </c>
      <c r="D50" s="71" t="s">
        <v>172</v>
      </c>
      <c r="E50" s="42">
        <v>5</v>
      </c>
      <c r="F50" s="42">
        <v>5050207</v>
      </c>
      <c r="G50" s="42">
        <v>1.2727533883272015</v>
      </c>
      <c r="H50" s="37" t="s">
        <v>199</v>
      </c>
    </row>
    <row r="51" spans="1:8" s="28" customFormat="1" ht="30" x14ac:dyDescent="0.25">
      <c r="A51" s="71" t="s">
        <v>521</v>
      </c>
      <c r="B51" s="71" t="s">
        <v>522</v>
      </c>
      <c r="C51" s="71" t="s">
        <v>171</v>
      </c>
      <c r="D51" s="71" t="s">
        <v>172</v>
      </c>
      <c r="E51" s="42">
        <v>5000</v>
      </c>
      <c r="F51" s="42">
        <v>5019500</v>
      </c>
      <c r="G51" s="42">
        <v>1.2650146088483873</v>
      </c>
      <c r="H51" s="37" t="s">
        <v>384</v>
      </c>
    </row>
    <row r="52" spans="1:8" s="28" customFormat="1" x14ac:dyDescent="0.25">
      <c r="A52" s="71" t="s">
        <v>315</v>
      </c>
      <c r="B52" s="71" t="s">
        <v>210</v>
      </c>
      <c r="C52" s="71" t="s">
        <v>171</v>
      </c>
      <c r="D52" s="71" t="s">
        <v>172</v>
      </c>
      <c r="E52" s="42">
        <v>50</v>
      </c>
      <c r="F52" s="42">
        <v>5004875</v>
      </c>
      <c r="G52" s="42">
        <v>1.2613288157107427</v>
      </c>
      <c r="H52" s="37" t="s">
        <v>199</v>
      </c>
    </row>
    <row r="53" spans="1:8" s="28" customFormat="1" x14ac:dyDescent="0.25">
      <c r="A53" s="71" t="s">
        <v>317</v>
      </c>
      <c r="B53" s="71" t="s">
        <v>47</v>
      </c>
      <c r="C53" s="71" t="s">
        <v>171</v>
      </c>
      <c r="D53" s="71" t="s">
        <v>172</v>
      </c>
      <c r="E53" s="42">
        <v>5</v>
      </c>
      <c r="F53" s="42">
        <v>4990522.5</v>
      </c>
      <c r="G53" s="42">
        <v>1.257711698034979</v>
      </c>
      <c r="H53" s="37" t="s">
        <v>199</v>
      </c>
    </row>
    <row r="54" spans="1:8" s="28" customFormat="1" x14ac:dyDescent="0.25">
      <c r="A54" s="71" t="s">
        <v>318</v>
      </c>
      <c r="B54" s="71" t="s">
        <v>63</v>
      </c>
      <c r="C54" s="71" t="s">
        <v>171</v>
      </c>
      <c r="D54" s="71" t="s">
        <v>172</v>
      </c>
      <c r="E54" s="42">
        <v>5000</v>
      </c>
      <c r="F54" s="42">
        <v>4817500</v>
      </c>
      <c r="G54" s="42">
        <v>1.2141065600412604</v>
      </c>
      <c r="H54" s="37" t="s">
        <v>199</v>
      </c>
    </row>
    <row r="55" spans="1:8" s="28" customFormat="1" ht="30" x14ac:dyDescent="0.25">
      <c r="A55" s="71" t="s">
        <v>319</v>
      </c>
      <c r="B55" s="71" t="s">
        <v>58</v>
      </c>
      <c r="C55" s="71" t="s">
        <v>171</v>
      </c>
      <c r="D55" s="71" t="s">
        <v>172</v>
      </c>
      <c r="E55" s="42">
        <v>4</v>
      </c>
      <c r="F55" s="42">
        <v>3996864</v>
      </c>
      <c r="G55" s="42">
        <v>1.007289839541827</v>
      </c>
      <c r="H55" s="37" t="s">
        <v>199</v>
      </c>
    </row>
    <row r="56" spans="1:8" s="28" customFormat="1" x14ac:dyDescent="0.25">
      <c r="A56" s="71" t="s">
        <v>320</v>
      </c>
      <c r="B56" s="71" t="s">
        <v>211</v>
      </c>
      <c r="C56" s="71" t="s">
        <v>171</v>
      </c>
      <c r="D56" s="71" t="s">
        <v>172</v>
      </c>
      <c r="E56" s="42">
        <v>4</v>
      </c>
      <c r="F56" s="42">
        <v>3980724.4</v>
      </c>
      <c r="G56" s="42">
        <v>1.0032223368461464</v>
      </c>
      <c r="H56" s="37" t="s">
        <v>199</v>
      </c>
    </row>
    <row r="57" spans="1:8" s="28" customFormat="1" x14ac:dyDescent="0.25">
      <c r="A57" s="71" t="s">
        <v>321</v>
      </c>
      <c r="B57" s="71" t="s">
        <v>49</v>
      </c>
      <c r="C57" s="71" t="s">
        <v>171</v>
      </c>
      <c r="D57" s="71" t="s">
        <v>172</v>
      </c>
      <c r="E57" s="42">
        <v>4</v>
      </c>
      <c r="F57" s="42">
        <v>3977200.8</v>
      </c>
      <c r="G57" s="42">
        <v>1.0023343190205187</v>
      </c>
      <c r="H57" s="37" t="s">
        <v>199</v>
      </c>
    </row>
    <row r="58" spans="1:8" s="28" customFormat="1" x14ac:dyDescent="0.25">
      <c r="A58" s="71" t="s">
        <v>493</v>
      </c>
      <c r="B58" s="71" t="s">
        <v>494</v>
      </c>
      <c r="C58" s="71" t="s">
        <v>171</v>
      </c>
      <c r="D58" s="71" t="s">
        <v>172</v>
      </c>
      <c r="E58" s="42">
        <v>4</v>
      </c>
      <c r="F58" s="42">
        <v>3745678.8</v>
      </c>
      <c r="G58" s="42">
        <v>0.94398613448624313</v>
      </c>
      <c r="H58" s="37" t="s">
        <v>199</v>
      </c>
    </row>
    <row r="59" spans="1:8" s="28" customFormat="1" x14ac:dyDescent="0.25">
      <c r="A59" s="71" t="s">
        <v>436</v>
      </c>
      <c r="B59" s="71" t="s">
        <v>437</v>
      </c>
      <c r="C59" s="71" t="s">
        <v>171</v>
      </c>
      <c r="D59" s="71" t="s">
        <v>172</v>
      </c>
      <c r="E59" s="42">
        <v>3</v>
      </c>
      <c r="F59" s="42">
        <v>3357135.3</v>
      </c>
      <c r="G59" s="42">
        <v>0.84606538467588677</v>
      </c>
      <c r="H59" s="37" t="s">
        <v>199</v>
      </c>
    </row>
    <row r="60" spans="1:8" s="28" customFormat="1" x14ac:dyDescent="0.25">
      <c r="A60" s="71" t="s">
        <v>523</v>
      </c>
      <c r="B60" s="71" t="s">
        <v>524</v>
      </c>
      <c r="C60" s="71" t="s">
        <v>171</v>
      </c>
      <c r="D60" s="71" t="s">
        <v>172</v>
      </c>
      <c r="E60" s="42">
        <v>3</v>
      </c>
      <c r="F60" s="42">
        <v>3055830.6</v>
      </c>
      <c r="G60" s="42">
        <v>0.7701305610451108</v>
      </c>
      <c r="H60" s="37" t="s">
        <v>199</v>
      </c>
    </row>
    <row r="61" spans="1:8" s="28" customFormat="1" x14ac:dyDescent="0.25">
      <c r="A61" s="71" t="s">
        <v>495</v>
      </c>
      <c r="B61" s="71" t="s">
        <v>496</v>
      </c>
      <c r="C61" s="71" t="s">
        <v>171</v>
      </c>
      <c r="D61" s="71" t="s">
        <v>172</v>
      </c>
      <c r="E61" s="42">
        <v>3</v>
      </c>
      <c r="F61" s="42">
        <v>3020011.5</v>
      </c>
      <c r="G61" s="42">
        <v>0.76110342990141089</v>
      </c>
      <c r="H61" s="37" t="s">
        <v>199</v>
      </c>
    </row>
    <row r="62" spans="1:8" s="28" customFormat="1" x14ac:dyDescent="0.25">
      <c r="A62" s="71" t="s">
        <v>322</v>
      </c>
      <c r="B62" s="71" t="s">
        <v>212</v>
      </c>
      <c r="C62" s="71" t="s">
        <v>171</v>
      </c>
      <c r="D62" s="71" t="s">
        <v>172</v>
      </c>
      <c r="E62" s="42">
        <v>3</v>
      </c>
      <c r="F62" s="42">
        <v>2979123.3</v>
      </c>
      <c r="G62" s="42">
        <v>0.75079878395470012</v>
      </c>
      <c r="H62" s="37" t="s">
        <v>199</v>
      </c>
    </row>
    <row r="63" spans="1:8" s="28" customFormat="1" ht="30" x14ac:dyDescent="0.25">
      <c r="A63" s="71" t="s">
        <v>323</v>
      </c>
      <c r="B63" s="71" t="s">
        <v>54</v>
      </c>
      <c r="C63" s="71" t="s">
        <v>171</v>
      </c>
      <c r="D63" s="71" t="s">
        <v>172</v>
      </c>
      <c r="E63" s="42">
        <v>3</v>
      </c>
      <c r="F63" s="42">
        <v>2967087.9</v>
      </c>
      <c r="G63" s="42">
        <v>0.74776562192196105</v>
      </c>
      <c r="H63" s="37" t="s">
        <v>199</v>
      </c>
    </row>
    <row r="64" spans="1:8" s="28" customFormat="1" x14ac:dyDescent="0.25">
      <c r="A64" s="71" t="s">
        <v>324</v>
      </c>
      <c r="B64" s="71" t="s">
        <v>45</v>
      </c>
      <c r="C64" s="71" t="s">
        <v>171</v>
      </c>
      <c r="D64" s="71" t="s">
        <v>172</v>
      </c>
      <c r="E64" s="42">
        <v>3</v>
      </c>
      <c r="F64" s="42">
        <v>2860108.8</v>
      </c>
      <c r="G64" s="42">
        <v>0.72080474447571086</v>
      </c>
      <c r="H64" s="37" t="s">
        <v>199</v>
      </c>
    </row>
    <row r="65" spans="1:8" s="28" customFormat="1" ht="30" x14ac:dyDescent="0.25">
      <c r="A65" s="71" t="s">
        <v>566</v>
      </c>
      <c r="B65" s="71" t="s">
        <v>567</v>
      </c>
      <c r="C65" s="71" t="s">
        <v>171</v>
      </c>
      <c r="D65" s="71" t="s">
        <v>172</v>
      </c>
      <c r="E65" s="42">
        <v>2600</v>
      </c>
      <c r="F65" s="42">
        <v>2600000</v>
      </c>
      <c r="G65" s="42">
        <v>0.65525211335906108</v>
      </c>
      <c r="H65" s="37" t="s">
        <v>384</v>
      </c>
    </row>
    <row r="66" spans="1:8" s="28" customFormat="1" x14ac:dyDescent="0.25">
      <c r="A66" s="71" t="s">
        <v>525</v>
      </c>
      <c r="B66" s="71" t="s">
        <v>526</v>
      </c>
      <c r="C66" s="71" t="s">
        <v>171</v>
      </c>
      <c r="D66" s="71" t="s">
        <v>172</v>
      </c>
      <c r="E66" s="42">
        <v>2</v>
      </c>
      <c r="F66" s="42">
        <v>2164797.6</v>
      </c>
      <c r="G66" s="42">
        <v>0.54557238553639364</v>
      </c>
      <c r="H66" s="37" t="s">
        <v>199</v>
      </c>
    </row>
    <row r="67" spans="1:8" s="28" customFormat="1" ht="30" x14ac:dyDescent="0.25">
      <c r="A67" s="71" t="s">
        <v>389</v>
      </c>
      <c r="B67" s="71" t="s">
        <v>390</v>
      </c>
      <c r="C67" s="71" t="s">
        <v>171</v>
      </c>
      <c r="D67" s="71" t="s">
        <v>172</v>
      </c>
      <c r="E67" s="42">
        <v>2</v>
      </c>
      <c r="F67" s="42">
        <v>2154601.7999999998</v>
      </c>
      <c r="G67" s="42">
        <v>0.54300283957586037</v>
      </c>
      <c r="H67" s="37" t="s">
        <v>199</v>
      </c>
    </row>
    <row r="68" spans="1:8" s="28" customFormat="1" x14ac:dyDescent="0.25">
      <c r="A68" s="71" t="s">
        <v>430</v>
      </c>
      <c r="B68" s="71" t="s">
        <v>431</v>
      </c>
      <c r="C68" s="71" t="s">
        <v>171</v>
      </c>
      <c r="D68" s="71" t="s">
        <v>172</v>
      </c>
      <c r="E68" s="42">
        <v>2</v>
      </c>
      <c r="F68" s="42">
        <v>2143382.6</v>
      </c>
      <c r="G68" s="42">
        <v>0.5401753763027074</v>
      </c>
      <c r="H68" s="37" t="s">
        <v>199</v>
      </c>
    </row>
    <row r="69" spans="1:8" s="28" customFormat="1" x14ac:dyDescent="0.25">
      <c r="A69" s="71" t="s">
        <v>568</v>
      </c>
      <c r="B69" s="71" t="s">
        <v>569</v>
      </c>
      <c r="C69" s="71" t="s">
        <v>171</v>
      </c>
      <c r="D69" s="71" t="s">
        <v>172</v>
      </c>
      <c r="E69" s="42">
        <v>2</v>
      </c>
      <c r="F69" s="42">
        <v>2089445.8</v>
      </c>
      <c r="G69" s="42">
        <v>0.52658222161508239</v>
      </c>
      <c r="H69" s="37" t="s">
        <v>199</v>
      </c>
    </row>
    <row r="70" spans="1:8" s="28" customFormat="1" x14ac:dyDescent="0.25">
      <c r="A70" s="71" t="s">
        <v>325</v>
      </c>
      <c r="B70" s="71" t="s">
        <v>67</v>
      </c>
      <c r="C70" s="71" t="s">
        <v>171</v>
      </c>
      <c r="D70" s="71" t="s">
        <v>172</v>
      </c>
      <c r="E70" s="42">
        <v>2</v>
      </c>
      <c r="F70" s="42">
        <v>2075611</v>
      </c>
      <c r="G70" s="42">
        <v>0.52309557471589019</v>
      </c>
      <c r="H70" s="37" t="s">
        <v>199</v>
      </c>
    </row>
    <row r="71" spans="1:8" s="28" customFormat="1" ht="30" x14ac:dyDescent="0.25">
      <c r="A71" s="71" t="s">
        <v>391</v>
      </c>
      <c r="B71" s="71" t="s">
        <v>392</v>
      </c>
      <c r="C71" s="71" t="s">
        <v>171</v>
      </c>
      <c r="D71" s="71" t="s">
        <v>172</v>
      </c>
      <c r="E71" s="42">
        <v>2000</v>
      </c>
      <c r="F71" s="42">
        <v>2066000</v>
      </c>
      <c r="G71" s="42">
        <v>0.52067341007685397</v>
      </c>
      <c r="H71" s="37" t="s">
        <v>199</v>
      </c>
    </row>
    <row r="72" spans="1:8" s="28" customFormat="1" x14ac:dyDescent="0.25">
      <c r="A72" s="71" t="s">
        <v>527</v>
      </c>
      <c r="B72" s="71" t="s">
        <v>528</v>
      </c>
      <c r="C72" s="71" t="s">
        <v>171</v>
      </c>
      <c r="D72" s="71" t="s">
        <v>172</v>
      </c>
      <c r="E72" s="42">
        <v>2</v>
      </c>
      <c r="F72" s="42">
        <v>2032024.2</v>
      </c>
      <c r="G72" s="42">
        <v>0.51211082747952141</v>
      </c>
      <c r="H72" s="37" t="s">
        <v>199</v>
      </c>
    </row>
    <row r="73" spans="1:8" s="28" customFormat="1" x14ac:dyDescent="0.25">
      <c r="A73" s="71" t="s">
        <v>326</v>
      </c>
      <c r="B73" s="71" t="s">
        <v>213</v>
      </c>
      <c r="C73" s="71" t="s">
        <v>171</v>
      </c>
      <c r="D73" s="71" t="s">
        <v>172</v>
      </c>
      <c r="E73" s="42">
        <v>2</v>
      </c>
      <c r="F73" s="42">
        <v>2017416.2</v>
      </c>
      <c r="G73" s="42">
        <v>0.50842931868261776</v>
      </c>
      <c r="H73" s="37" t="s">
        <v>199</v>
      </c>
    </row>
    <row r="74" spans="1:8" s="28" customFormat="1" x14ac:dyDescent="0.25">
      <c r="A74" s="71" t="s">
        <v>327</v>
      </c>
      <c r="B74" s="71" t="s">
        <v>56</v>
      </c>
      <c r="C74" s="71" t="s">
        <v>171</v>
      </c>
      <c r="D74" s="71" t="s">
        <v>172</v>
      </c>
      <c r="E74" s="42">
        <v>2</v>
      </c>
      <c r="F74" s="42">
        <v>2015594.6</v>
      </c>
      <c r="G74" s="42">
        <v>0.50797023897119675</v>
      </c>
      <c r="H74" s="37" t="s">
        <v>199</v>
      </c>
    </row>
    <row r="75" spans="1:8" s="28" customFormat="1" x14ac:dyDescent="0.25">
      <c r="A75" s="71" t="s">
        <v>328</v>
      </c>
      <c r="B75" s="71" t="s">
        <v>214</v>
      </c>
      <c r="C75" s="71" t="s">
        <v>171</v>
      </c>
      <c r="D75" s="71" t="s">
        <v>172</v>
      </c>
      <c r="E75" s="42">
        <v>2</v>
      </c>
      <c r="F75" s="42">
        <v>1994900</v>
      </c>
      <c r="G75" s="42">
        <v>0.50275478497691961</v>
      </c>
      <c r="H75" s="37" t="s">
        <v>199</v>
      </c>
    </row>
    <row r="76" spans="1:8" s="28" customFormat="1" ht="30" x14ac:dyDescent="0.25">
      <c r="A76" s="71" t="s">
        <v>426</v>
      </c>
      <c r="B76" s="71" t="s">
        <v>427</v>
      </c>
      <c r="C76" s="71" t="s">
        <v>171</v>
      </c>
      <c r="D76" s="71" t="s">
        <v>172</v>
      </c>
      <c r="E76" s="42">
        <v>2000</v>
      </c>
      <c r="F76" s="42">
        <v>1924000</v>
      </c>
      <c r="G76" s="42">
        <v>0.48488656388570522</v>
      </c>
      <c r="H76" s="37" t="s">
        <v>199</v>
      </c>
    </row>
    <row r="77" spans="1:8" s="28" customFormat="1" x14ac:dyDescent="0.25">
      <c r="A77" s="71" t="s">
        <v>329</v>
      </c>
      <c r="B77" s="71" t="s">
        <v>215</v>
      </c>
      <c r="C77" s="71" t="s">
        <v>171</v>
      </c>
      <c r="D77" s="71" t="s">
        <v>172</v>
      </c>
      <c r="E77" s="42">
        <v>2</v>
      </c>
      <c r="F77" s="42">
        <v>1908822.8</v>
      </c>
      <c r="G77" s="42">
        <v>0.48106160527998482</v>
      </c>
      <c r="H77" s="37" t="s">
        <v>199</v>
      </c>
    </row>
    <row r="78" spans="1:8" s="28" customFormat="1" ht="30" x14ac:dyDescent="0.25">
      <c r="A78" s="71" t="s">
        <v>570</v>
      </c>
      <c r="B78" s="71" t="s">
        <v>571</v>
      </c>
      <c r="C78" s="71" t="s">
        <v>171</v>
      </c>
      <c r="D78" s="71" t="s">
        <v>172</v>
      </c>
      <c r="E78" s="42">
        <v>1235</v>
      </c>
      <c r="F78" s="42">
        <v>1235741</v>
      </c>
      <c r="G78" s="42">
        <v>0.31143150069786135</v>
      </c>
      <c r="H78" s="37" t="s">
        <v>384</v>
      </c>
    </row>
    <row r="79" spans="1:8" s="28" customFormat="1" x14ac:dyDescent="0.25">
      <c r="A79" s="71" t="s">
        <v>424</v>
      </c>
      <c r="B79" s="71" t="s">
        <v>425</v>
      </c>
      <c r="C79" s="71" t="s">
        <v>171</v>
      </c>
      <c r="D79" s="71" t="s">
        <v>172</v>
      </c>
      <c r="E79" s="42">
        <v>1</v>
      </c>
      <c r="F79" s="42">
        <v>1082763.8999999999</v>
      </c>
      <c r="G79" s="42">
        <v>0.27287820528611501</v>
      </c>
      <c r="H79" s="37" t="s">
        <v>199</v>
      </c>
    </row>
    <row r="80" spans="1:8" s="28" customFormat="1" x14ac:dyDescent="0.25">
      <c r="A80" s="71" t="s">
        <v>434</v>
      </c>
      <c r="B80" s="71" t="s">
        <v>435</v>
      </c>
      <c r="C80" s="71" t="s">
        <v>171</v>
      </c>
      <c r="D80" s="71" t="s">
        <v>172</v>
      </c>
      <c r="E80" s="42">
        <v>1</v>
      </c>
      <c r="F80" s="42">
        <v>1062799.3</v>
      </c>
      <c r="G80" s="42">
        <v>0.26784672592366571</v>
      </c>
      <c r="H80" s="37" t="s">
        <v>199</v>
      </c>
    </row>
    <row r="81" spans="1:8" s="28" customFormat="1" ht="30" x14ac:dyDescent="0.25">
      <c r="A81" s="71" t="s">
        <v>572</v>
      </c>
      <c r="B81" s="71" t="s">
        <v>573</v>
      </c>
      <c r="C81" s="71" t="s">
        <v>171</v>
      </c>
      <c r="D81" s="71" t="s">
        <v>172</v>
      </c>
      <c r="E81" s="42">
        <v>1</v>
      </c>
      <c r="F81" s="42">
        <v>1050458</v>
      </c>
      <c r="G81" s="42">
        <v>0.26473647095958946</v>
      </c>
      <c r="H81" s="37" t="s">
        <v>199</v>
      </c>
    </row>
    <row r="82" spans="1:8" s="28" customFormat="1" x14ac:dyDescent="0.25">
      <c r="A82" s="71" t="s">
        <v>330</v>
      </c>
      <c r="B82" s="71" t="s">
        <v>65</v>
      </c>
      <c r="C82" s="71" t="s">
        <v>171</v>
      </c>
      <c r="D82" s="71" t="s">
        <v>172</v>
      </c>
      <c r="E82" s="42">
        <v>1</v>
      </c>
      <c r="F82" s="42">
        <v>1036678.5</v>
      </c>
      <c r="G82" s="42">
        <v>0.26126376076880825</v>
      </c>
      <c r="H82" s="37" t="s">
        <v>199</v>
      </c>
    </row>
    <row r="83" spans="1:8" s="28" customFormat="1" x14ac:dyDescent="0.25">
      <c r="A83" s="71" t="s">
        <v>331</v>
      </c>
      <c r="B83" s="71" t="s">
        <v>64</v>
      </c>
      <c r="C83" s="71" t="s">
        <v>171</v>
      </c>
      <c r="D83" s="71" t="s">
        <v>172</v>
      </c>
      <c r="E83" s="42">
        <v>1</v>
      </c>
      <c r="F83" s="42">
        <v>1029176.5</v>
      </c>
      <c r="G83" s="42">
        <v>0.25937310640172379</v>
      </c>
      <c r="H83" s="37" t="s">
        <v>199</v>
      </c>
    </row>
    <row r="84" spans="1:8" s="28" customFormat="1" ht="30" x14ac:dyDescent="0.25">
      <c r="A84" s="71" t="s">
        <v>529</v>
      </c>
      <c r="B84" s="71" t="s">
        <v>530</v>
      </c>
      <c r="C84" s="71" t="s">
        <v>171</v>
      </c>
      <c r="D84" s="71" t="s">
        <v>172</v>
      </c>
      <c r="E84" s="42">
        <v>1</v>
      </c>
      <c r="F84" s="42">
        <v>1011384.9</v>
      </c>
      <c r="G84" s="42">
        <v>0.25488926659401639</v>
      </c>
      <c r="H84" s="37" t="s">
        <v>199</v>
      </c>
    </row>
    <row r="85" spans="1:8" s="28" customFormat="1" x14ac:dyDescent="0.25">
      <c r="A85" s="71" t="s">
        <v>373</v>
      </c>
      <c r="B85" s="71" t="s">
        <v>106</v>
      </c>
      <c r="C85" s="71" t="s">
        <v>171</v>
      </c>
      <c r="D85" s="71" t="s">
        <v>172</v>
      </c>
      <c r="E85" s="42">
        <v>1</v>
      </c>
      <c r="F85" s="42">
        <v>1009013.5</v>
      </c>
      <c r="G85" s="42">
        <v>0.25429162626262425</v>
      </c>
      <c r="H85" s="37" t="s">
        <v>199</v>
      </c>
    </row>
    <row r="86" spans="1:8" s="28" customFormat="1" x14ac:dyDescent="0.25">
      <c r="A86" s="71" t="s">
        <v>333</v>
      </c>
      <c r="B86" s="71" t="s">
        <v>216</v>
      </c>
      <c r="C86" s="71" t="s">
        <v>171</v>
      </c>
      <c r="D86" s="71" t="s">
        <v>172</v>
      </c>
      <c r="E86" s="42">
        <v>1</v>
      </c>
      <c r="F86" s="42">
        <v>1007290.1</v>
      </c>
      <c r="G86" s="42">
        <v>0.25385729491948461</v>
      </c>
      <c r="H86" s="37" t="s">
        <v>199</v>
      </c>
    </row>
    <row r="87" spans="1:8" s="28" customFormat="1" x14ac:dyDescent="0.25">
      <c r="A87" s="71" t="s">
        <v>497</v>
      </c>
      <c r="B87" s="71" t="s">
        <v>498</v>
      </c>
      <c r="C87" s="71" t="s">
        <v>171</v>
      </c>
      <c r="D87" s="71" t="s">
        <v>172</v>
      </c>
      <c r="E87" s="42">
        <v>1</v>
      </c>
      <c r="F87" s="42">
        <v>996524.1</v>
      </c>
      <c r="G87" s="42">
        <v>0.25114404713009092</v>
      </c>
      <c r="H87" s="37" t="s">
        <v>199</v>
      </c>
    </row>
    <row r="88" spans="1:8" s="28" customFormat="1" x14ac:dyDescent="0.25">
      <c r="A88" s="71" t="s">
        <v>332</v>
      </c>
      <c r="B88" s="71" t="s">
        <v>53</v>
      </c>
      <c r="C88" s="71" t="s">
        <v>171</v>
      </c>
      <c r="D88" s="71" t="s">
        <v>172</v>
      </c>
      <c r="E88" s="42">
        <v>1</v>
      </c>
      <c r="F88" s="42">
        <v>995744.2</v>
      </c>
      <c r="G88" s="42">
        <v>0.25094749669808752</v>
      </c>
      <c r="H88" s="37" t="s">
        <v>199</v>
      </c>
    </row>
    <row r="89" spans="1:8" s="28" customFormat="1" x14ac:dyDescent="0.25">
      <c r="A89" s="71" t="s">
        <v>334</v>
      </c>
      <c r="B89" s="71" t="s">
        <v>217</v>
      </c>
      <c r="C89" s="71" t="s">
        <v>171</v>
      </c>
      <c r="D89" s="71" t="s">
        <v>172</v>
      </c>
      <c r="E89" s="42">
        <v>1</v>
      </c>
      <c r="F89" s="42">
        <v>966121.7</v>
      </c>
      <c r="G89" s="42">
        <v>0.24348203295655726</v>
      </c>
      <c r="H89" s="37" t="s">
        <v>199</v>
      </c>
    </row>
    <row r="90" spans="1:8" s="28" customFormat="1" x14ac:dyDescent="0.25">
      <c r="A90" s="73"/>
      <c r="B90" s="73"/>
      <c r="C90" s="73"/>
      <c r="D90" s="73"/>
      <c r="E90" s="42"/>
      <c r="F90" s="42"/>
      <c r="G90" s="42"/>
      <c r="H90" s="37"/>
    </row>
    <row r="91" spans="1:8" s="28" customFormat="1" x14ac:dyDescent="0.25">
      <c r="A91" s="70" t="s">
        <v>179</v>
      </c>
      <c r="B91" s="71"/>
      <c r="C91" s="71"/>
      <c r="D91" s="71"/>
      <c r="E91" s="42"/>
      <c r="F91" s="42"/>
      <c r="G91" s="42"/>
      <c r="H91" s="71"/>
    </row>
    <row r="92" spans="1:8" s="28" customFormat="1" x14ac:dyDescent="0.25">
      <c r="A92" s="71" t="s">
        <v>180</v>
      </c>
      <c r="B92" s="71"/>
      <c r="C92" s="71"/>
      <c r="D92" s="71"/>
      <c r="E92" s="42"/>
      <c r="F92" s="42"/>
      <c r="G92" s="42"/>
      <c r="H92" s="71"/>
    </row>
    <row r="93" spans="1:8" s="28" customFormat="1" ht="30" x14ac:dyDescent="0.25">
      <c r="A93" s="90" t="s">
        <v>289</v>
      </c>
      <c r="B93" s="71" t="s">
        <v>561</v>
      </c>
      <c r="C93" s="71" t="s">
        <v>181</v>
      </c>
      <c r="D93" s="71" t="s">
        <v>182</v>
      </c>
      <c r="E93" s="42">
        <v>13781.377</v>
      </c>
      <c r="F93" s="42">
        <v>16870744.149999999</v>
      </c>
      <c r="G93" s="42">
        <v>4.2517656762413525</v>
      </c>
      <c r="H93" s="71"/>
    </row>
    <row r="94" spans="1:8" s="28" customFormat="1" ht="30" x14ac:dyDescent="0.25">
      <c r="A94" s="90" t="s">
        <v>335</v>
      </c>
      <c r="B94" s="71" t="s">
        <v>574</v>
      </c>
      <c r="C94" s="71" t="s">
        <v>181</v>
      </c>
      <c r="D94" s="71" t="s">
        <v>182</v>
      </c>
      <c r="E94" s="42">
        <v>609.28899999999999</v>
      </c>
      <c r="F94" s="42">
        <v>1635703.83</v>
      </c>
      <c r="G94" s="42">
        <v>0.41223015055269635</v>
      </c>
      <c r="H94" s="71"/>
    </row>
    <row r="95" spans="1:8" s="28" customFormat="1" x14ac:dyDescent="0.25">
      <c r="A95" s="71"/>
      <c r="B95" s="71"/>
      <c r="C95" s="71"/>
      <c r="D95" s="71"/>
      <c r="E95" s="42"/>
      <c r="F95" s="42"/>
      <c r="G95" s="42"/>
      <c r="H95" s="71"/>
    </row>
    <row r="96" spans="1:8" s="28" customFormat="1" x14ac:dyDescent="0.25">
      <c r="A96" s="71" t="s">
        <v>183</v>
      </c>
      <c r="B96" s="71"/>
      <c r="C96" s="71"/>
      <c r="D96" s="71"/>
      <c r="E96" s="42"/>
      <c r="F96" s="42">
        <v>16017723.42</v>
      </c>
      <c r="G96" s="42">
        <v>4.036787354675357</v>
      </c>
      <c r="H96" s="71"/>
    </row>
    <row r="97" spans="1:9" s="28" customFormat="1" x14ac:dyDescent="0.25">
      <c r="A97" s="70" t="s">
        <v>184</v>
      </c>
      <c r="B97" s="70"/>
      <c r="C97" s="70"/>
      <c r="D97" s="70"/>
      <c r="E97" s="36">
        <f>SUM(E6:E96)</f>
        <v>56590.665999999997</v>
      </c>
      <c r="F97" s="36">
        <f>SUM(F6:F96)</f>
        <v>396793836.60000008</v>
      </c>
      <c r="G97" s="36">
        <f>SUM(G6:G96)</f>
        <v>100.00000000000001</v>
      </c>
      <c r="H97" s="71"/>
    </row>
    <row r="98" spans="1:9" s="28" customFormat="1" x14ac:dyDescent="0.25">
      <c r="A98" s="55"/>
      <c r="B98" s="55"/>
      <c r="C98" s="55"/>
      <c r="D98" s="55"/>
      <c r="E98" s="82"/>
      <c r="F98" s="48"/>
      <c r="G98" s="82"/>
      <c r="H98" s="71"/>
    </row>
    <row r="99" spans="1:9" s="28" customFormat="1" x14ac:dyDescent="0.25">
      <c r="A99" s="53" t="s">
        <v>39</v>
      </c>
      <c r="B99" s="103">
        <v>7.26</v>
      </c>
      <c r="C99" s="104"/>
      <c r="D99" s="104"/>
      <c r="E99" s="104"/>
      <c r="F99" s="104"/>
      <c r="G99" s="104"/>
      <c r="H99" s="105"/>
      <c r="I99" s="112"/>
    </row>
    <row r="100" spans="1:9" s="28" customFormat="1" x14ac:dyDescent="0.25">
      <c r="A100" s="53" t="s">
        <v>218</v>
      </c>
      <c r="B100" s="103">
        <v>4.99</v>
      </c>
      <c r="C100" s="104"/>
      <c r="D100" s="104"/>
      <c r="E100" s="104"/>
      <c r="F100" s="104"/>
      <c r="G100" s="104"/>
      <c r="H100" s="105"/>
    </row>
    <row r="101" spans="1:9" s="28" customFormat="1" ht="30" x14ac:dyDescent="0.25">
      <c r="A101" s="70" t="s">
        <v>219</v>
      </c>
      <c r="B101" s="103">
        <v>7.8</v>
      </c>
      <c r="C101" s="104"/>
      <c r="D101" s="104"/>
      <c r="E101" s="104"/>
      <c r="F101" s="104"/>
      <c r="G101" s="104"/>
      <c r="H101" s="105"/>
    </row>
    <row r="102" spans="1:9" s="28" customFormat="1" x14ac:dyDescent="0.25">
      <c r="A102" s="53"/>
      <c r="B102" s="53"/>
      <c r="C102" s="53"/>
      <c r="D102" s="53"/>
      <c r="E102" s="83"/>
      <c r="F102" s="48"/>
      <c r="G102" s="82"/>
      <c r="H102" s="71"/>
    </row>
    <row r="103" spans="1:9" s="28" customFormat="1" x14ac:dyDescent="0.25">
      <c r="A103" s="51" t="s">
        <v>72</v>
      </c>
      <c r="B103" s="51"/>
      <c r="C103" s="51"/>
      <c r="D103" s="51"/>
      <c r="E103" s="52"/>
      <c r="F103" s="48"/>
      <c r="G103" s="82"/>
      <c r="H103" s="71"/>
    </row>
    <row r="104" spans="1:9" s="28" customFormat="1" x14ac:dyDescent="0.25">
      <c r="A104" s="71" t="s">
        <v>220</v>
      </c>
      <c r="B104" s="71"/>
      <c r="C104" s="71"/>
      <c r="D104" s="71"/>
      <c r="E104" s="48"/>
      <c r="F104" s="42">
        <v>0</v>
      </c>
      <c r="G104" s="42">
        <v>0</v>
      </c>
      <c r="H104" s="71"/>
    </row>
    <row r="105" spans="1:9" x14ac:dyDescent="0.25">
      <c r="A105" s="55" t="s">
        <v>221</v>
      </c>
      <c r="B105" s="55"/>
      <c r="C105" s="55"/>
      <c r="D105" s="55"/>
      <c r="E105" s="83"/>
      <c r="F105" s="42">
        <v>0</v>
      </c>
      <c r="G105" s="42">
        <v>0</v>
      </c>
      <c r="H105" s="71"/>
    </row>
    <row r="106" spans="1:9" x14ac:dyDescent="0.25">
      <c r="A106" s="55" t="s">
        <v>73</v>
      </c>
      <c r="B106" s="55"/>
      <c r="C106" s="55"/>
      <c r="D106" s="55"/>
      <c r="E106" s="83"/>
      <c r="F106" s="42">
        <v>318057642.20000005</v>
      </c>
      <c r="G106" s="42">
        <v>80.156900854442355</v>
      </c>
      <c r="H106" s="71"/>
    </row>
    <row r="107" spans="1:9" x14ac:dyDescent="0.25">
      <c r="A107" s="55" t="s">
        <v>222</v>
      </c>
      <c r="B107" s="55"/>
      <c r="C107" s="55"/>
      <c r="D107" s="55"/>
      <c r="E107" s="83"/>
      <c r="F107" s="42">
        <v>0</v>
      </c>
      <c r="G107" s="42">
        <v>0</v>
      </c>
      <c r="H107" s="71"/>
    </row>
    <row r="108" spans="1:9" x14ac:dyDescent="0.25">
      <c r="A108" s="55" t="s">
        <v>223</v>
      </c>
      <c r="B108" s="55"/>
      <c r="C108" s="55"/>
      <c r="D108" s="55"/>
      <c r="E108" s="83"/>
      <c r="F108" s="42">
        <v>44212023</v>
      </c>
      <c r="G108" s="42">
        <v>11.142315964088237</v>
      </c>
      <c r="H108" s="71"/>
    </row>
    <row r="109" spans="1:9" x14ac:dyDescent="0.25">
      <c r="A109" s="55" t="s">
        <v>224</v>
      </c>
      <c r="B109" s="55"/>
      <c r="C109" s="55"/>
      <c r="D109" s="55"/>
      <c r="E109" s="83"/>
      <c r="F109" s="42">
        <v>0</v>
      </c>
      <c r="G109" s="42">
        <v>0</v>
      </c>
      <c r="H109" s="71"/>
    </row>
    <row r="110" spans="1:9" x14ac:dyDescent="0.25">
      <c r="A110" s="55" t="s">
        <v>225</v>
      </c>
      <c r="B110" s="55"/>
      <c r="C110" s="55"/>
      <c r="D110" s="55"/>
      <c r="E110" s="83"/>
      <c r="F110" s="42">
        <v>0</v>
      </c>
      <c r="G110" s="42">
        <v>0</v>
      </c>
      <c r="H110" s="71"/>
    </row>
    <row r="111" spans="1:9" x14ac:dyDescent="0.25">
      <c r="A111" s="55" t="s">
        <v>226</v>
      </c>
      <c r="B111" s="55"/>
      <c r="C111" s="55"/>
      <c r="D111" s="55"/>
      <c r="E111" s="83"/>
      <c r="F111" s="42">
        <v>0</v>
      </c>
      <c r="G111" s="42">
        <v>0</v>
      </c>
      <c r="H111" s="71"/>
    </row>
    <row r="112" spans="1:9" x14ac:dyDescent="0.25">
      <c r="A112" s="55" t="s">
        <v>227</v>
      </c>
      <c r="B112" s="55"/>
      <c r="C112" s="55"/>
      <c r="D112" s="55"/>
      <c r="E112" s="83"/>
      <c r="F112" s="42">
        <v>0</v>
      </c>
      <c r="G112" s="42">
        <v>0</v>
      </c>
      <c r="H112" s="71"/>
    </row>
    <row r="113" spans="1:8" x14ac:dyDescent="0.25">
      <c r="A113" s="55" t="s">
        <v>228</v>
      </c>
      <c r="B113" s="55"/>
      <c r="C113" s="55"/>
      <c r="D113" s="55"/>
      <c r="E113" s="83"/>
      <c r="F113" s="42">
        <v>0</v>
      </c>
      <c r="G113" s="42">
        <v>0</v>
      </c>
      <c r="H113" s="71"/>
    </row>
    <row r="114" spans="1:8" x14ac:dyDescent="0.25">
      <c r="A114" s="55" t="s">
        <v>229</v>
      </c>
      <c r="B114" s="55"/>
      <c r="C114" s="55"/>
      <c r="D114" s="55"/>
      <c r="E114" s="83"/>
      <c r="F114" s="42">
        <v>0</v>
      </c>
      <c r="G114" s="42">
        <v>0</v>
      </c>
      <c r="H114" s="71"/>
    </row>
    <row r="115" spans="1:8" x14ac:dyDescent="0.25">
      <c r="A115" s="55" t="s">
        <v>230</v>
      </c>
      <c r="B115" s="55"/>
      <c r="C115" s="55"/>
      <c r="D115" s="55"/>
      <c r="E115" s="83"/>
      <c r="F115" s="42">
        <v>0</v>
      </c>
      <c r="G115" s="42">
        <v>0</v>
      </c>
      <c r="H115" s="71"/>
    </row>
    <row r="116" spans="1:8" x14ac:dyDescent="0.25">
      <c r="A116" s="55" t="s">
        <v>231</v>
      </c>
      <c r="B116" s="55"/>
      <c r="C116" s="55"/>
      <c r="D116" s="55"/>
      <c r="E116" s="83"/>
      <c r="F116" s="42">
        <v>0</v>
      </c>
      <c r="G116" s="42">
        <v>0</v>
      </c>
      <c r="H116" s="71"/>
    </row>
    <row r="117" spans="1:8" x14ac:dyDescent="0.25">
      <c r="A117" s="55" t="s">
        <v>232</v>
      </c>
      <c r="B117" s="55"/>
      <c r="C117" s="55"/>
      <c r="D117" s="55"/>
      <c r="E117" s="83"/>
      <c r="F117" s="42">
        <v>0</v>
      </c>
      <c r="G117" s="42">
        <v>0</v>
      </c>
      <c r="H117" s="71"/>
    </row>
    <row r="118" spans="1:8" x14ac:dyDescent="0.25">
      <c r="A118" s="55" t="s">
        <v>233</v>
      </c>
      <c r="B118" s="55"/>
      <c r="C118" s="55"/>
      <c r="D118" s="55"/>
      <c r="E118" s="83"/>
      <c r="F118" s="42">
        <v>0</v>
      </c>
      <c r="G118" s="42">
        <v>0</v>
      </c>
      <c r="H118" s="71"/>
    </row>
    <row r="119" spans="1:8" x14ac:dyDescent="0.25">
      <c r="A119" s="55" t="s">
        <v>234</v>
      </c>
      <c r="B119" s="55"/>
      <c r="C119" s="55"/>
      <c r="D119" s="55"/>
      <c r="E119" s="83"/>
      <c r="F119" s="42">
        <v>0</v>
      </c>
      <c r="G119" s="42">
        <v>0</v>
      </c>
      <c r="H119" s="71"/>
    </row>
    <row r="120" spans="1:8" x14ac:dyDescent="0.25">
      <c r="A120" s="53" t="s">
        <v>37</v>
      </c>
      <c r="B120" s="53"/>
      <c r="C120" s="53"/>
      <c r="D120" s="53"/>
      <c r="E120" s="83"/>
      <c r="F120" s="36">
        <f>SUM(F104:F119)</f>
        <v>362269665.20000005</v>
      </c>
      <c r="G120" s="36">
        <f>SUM(G104:G119)</f>
        <v>91.299216818530596</v>
      </c>
      <c r="H120" s="71"/>
    </row>
    <row r="121" spans="1:8" x14ac:dyDescent="0.25">
      <c r="A121" s="53"/>
      <c r="B121" s="53"/>
      <c r="C121" s="53"/>
      <c r="D121" s="53"/>
      <c r="E121" s="83"/>
      <c r="F121" s="42"/>
      <c r="G121" s="36"/>
      <c r="H121" s="71"/>
    </row>
    <row r="122" spans="1:8" x14ac:dyDescent="0.25">
      <c r="A122" s="55" t="s">
        <v>235</v>
      </c>
      <c r="B122" s="55"/>
      <c r="C122" s="55"/>
      <c r="D122" s="55"/>
      <c r="E122" s="83"/>
      <c r="F122" s="42">
        <v>0</v>
      </c>
      <c r="G122" s="42">
        <v>0</v>
      </c>
      <c r="H122" s="71"/>
    </row>
    <row r="123" spans="1:8" x14ac:dyDescent="0.25">
      <c r="A123" s="55" t="s">
        <v>40</v>
      </c>
      <c r="B123" s="55"/>
      <c r="C123" s="55"/>
      <c r="D123" s="55"/>
      <c r="E123" s="83"/>
      <c r="F123" s="42">
        <v>0</v>
      </c>
      <c r="G123" s="42">
        <v>0</v>
      </c>
      <c r="H123" s="71"/>
    </row>
    <row r="124" spans="1:8" x14ac:dyDescent="0.25">
      <c r="A124" s="55" t="s">
        <v>236</v>
      </c>
      <c r="B124" s="55"/>
      <c r="C124" s="55"/>
      <c r="D124" s="55"/>
      <c r="E124" s="83"/>
      <c r="F124" s="42">
        <v>0</v>
      </c>
      <c r="G124" s="42">
        <v>0</v>
      </c>
      <c r="H124" s="71"/>
    </row>
    <row r="125" spans="1:8" x14ac:dyDescent="0.25">
      <c r="A125" s="55" t="s">
        <v>237</v>
      </c>
      <c r="B125" s="55"/>
      <c r="C125" s="55"/>
      <c r="D125" s="55"/>
      <c r="E125" s="83"/>
      <c r="F125" s="42">
        <v>18506447.979999997</v>
      </c>
      <c r="G125" s="42">
        <v>4.6639958267940491</v>
      </c>
      <c r="H125" s="71"/>
    </row>
    <row r="126" spans="1:8" x14ac:dyDescent="0.25">
      <c r="A126" s="55" t="s">
        <v>238</v>
      </c>
      <c r="B126" s="55"/>
      <c r="C126" s="55"/>
      <c r="D126" s="55"/>
      <c r="E126" s="83"/>
      <c r="F126" s="42">
        <v>16017723.42</v>
      </c>
      <c r="G126" s="42">
        <v>4.036787354675357</v>
      </c>
      <c r="H126" s="71"/>
    </row>
    <row r="127" spans="1:8" x14ac:dyDescent="0.25">
      <c r="A127" s="55" t="s">
        <v>239</v>
      </c>
      <c r="B127" s="55"/>
      <c r="C127" s="55"/>
      <c r="D127" s="55"/>
      <c r="E127" s="83"/>
      <c r="F127" s="42">
        <v>0</v>
      </c>
      <c r="G127" s="42">
        <v>0</v>
      </c>
      <c r="H127" s="71"/>
    </row>
    <row r="128" spans="1:8" x14ac:dyDescent="0.25">
      <c r="A128" s="55" t="s">
        <v>240</v>
      </c>
      <c r="B128" s="55"/>
      <c r="C128" s="55"/>
      <c r="D128" s="55"/>
      <c r="E128" s="83"/>
      <c r="F128" s="42">
        <v>0</v>
      </c>
      <c r="G128" s="42">
        <v>0</v>
      </c>
      <c r="H128" s="55"/>
    </row>
    <row r="129" spans="1:8" x14ac:dyDescent="0.25">
      <c r="A129" s="53" t="s">
        <v>38</v>
      </c>
      <c r="B129" s="55"/>
      <c r="C129" s="55"/>
      <c r="D129" s="55"/>
      <c r="E129" s="83"/>
      <c r="F129" s="57">
        <f>SUM(F120:F128)</f>
        <v>396793836.60000008</v>
      </c>
      <c r="G129" s="57">
        <f>SUM(G120:G128)</f>
        <v>100</v>
      </c>
      <c r="H129" s="55"/>
    </row>
    <row r="130" spans="1:8" x14ac:dyDescent="0.25">
      <c r="A130" s="55"/>
      <c r="B130" s="55"/>
      <c r="C130" s="55"/>
      <c r="D130" s="55"/>
      <c r="E130" s="83"/>
      <c r="F130" s="83"/>
      <c r="G130" s="83"/>
      <c r="H130" s="55"/>
    </row>
    <row r="131" spans="1:8" x14ac:dyDescent="0.25">
      <c r="A131" s="53" t="s">
        <v>185</v>
      </c>
      <c r="B131" s="106">
        <v>37267655.200199999</v>
      </c>
      <c r="C131" s="107"/>
      <c r="D131" s="107"/>
      <c r="E131" s="107"/>
      <c r="F131" s="107"/>
      <c r="G131" s="107"/>
      <c r="H131" s="108"/>
    </row>
    <row r="132" spans="1:8" x14ac:dyDescent="0.25">
      <c r="A132" s="53" t="s">
        <v>186</v>
      </c>
      <c r="B132" s="106">
        <v>10.6471</v>
      </c>
      <c r="C132" s="107"/>
      <c r="D132" s="107"/>
      <c r="E132" s="107"/>
      <c r="F132" s="107"/>
      <c r="G132" s="107"/>
      <c r="H132" s="108"/>
    </row>
    <row r="133" spans="1:8" x14ac:dyDescent="0.25">
      <c r="A133" s="84"/>
      <c r="B133" s="84"/>
      <c r="C133" s="84"/>
      <c r="D133" s="84"/>
      <c r="E133" s="85"/>
      <c r="F133" s="86"/>
      <c r="G133" s="87"/>
      <c r="H133" s="88"/>
    </row>
    <row r="134" spans="1:8" x14ac:dyDescent="0.25">
      <c r="A134" s="84" t="s">
        <v>187</v>
      </c>
    </row>
    <row r="135" spans="1:8" x14ac:dyDescent="0.25">
      <c r="A135" s="63" t="s">
        <v>188</v>
      </c>
      <c r="F135" s="25" t="s">
        <v>41</v>
      </c>
    </row>
    <row r="137" spans="1:8" x14ac:dyDescent="0.25">
      <c r="A137" s="66" t="s">
        <v>189</v>
      </c>
      <c r="F137" s="25" t="s">
        <v>41</v>
      </c>
    </row>
    <row r="138" spans="1:8" x14ac:dyDescent="0.25">
      <c r="A138" s="84"/>
      <c r="F138" s="25"/>
    </row>
    <row r="139" spans="1:8" x14ac:dyDescent="0.25">
      <c r="A139" s="66" t="s">
        <v>190</v>
      </c>
      <c r="F139" s="65">
        <v>10.601599999999999</v>
      </c>
    </row>
    <row r="140" spans="1:8" x14ac:dyDescent="0.25">
      <c r="A140" s="66" t="s">
        <v>191</v>
      </c>
      <c r="F140" s="65">
        <v>10.6471</v>
      </c>
    </row>
    <row r="141" spans="1:8" x14ac:dyDescent="0.25">
      <c r="F141" s="65"/>
    </row>
    <row r="142" spans="1:8" x14ac:dyDescent="0.25">
      <c r="A142" s="66" t="s">
        <v>192</v>
      </c>
      <c r="F142" s="25" t="s">
        <v>41</v>
      </c>
    </row>
    <row r="143" spans="1:8" x14ac:dyDescent="0.25">
      <c r="F143" s="25"/>
    </row>
    <row r="144" spans="1:8" x14ac:dyDescent="0.25">
      <c r="A144" s="66" t="s">
        <v>193</v>
      </c>
      <c r="F144" s="25"/>
    </row>
    <row r="145" spans="1:6" x14ac:dyDescent="0.25">
      <c r="A145" s="66" t="s">
        <v>241</v>
      </c>
      <c r="F145" s="25">
        <v>176201452.59999999</v>
      </c>
    </row>
    <row r="146" spans="1:6" x14ac:dyDescent="0.25">
      <c r="A146" s="66" t="s">
        <v>242</v>
      </c>
      <c r="F146" s="25">
        <v>44.41</v>
      </c>
    </row>
  </sheetData>
  <mergeCells count="6">
    <mergeCell ref="A4:H4"/>
    <mergeCell ref="B101:H101"/>
    <mergeCell ref="B131:H131"/>
    <mergeCell ref="B132:H132"/>
    <mergeCell ref="B99:H99"/>
    <mergeCell ref="B100:H100"/>
  </mergeCells>
  <pageMargins left="0.25" right="0.25" top="0.25" bottom="0.2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43"/>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6.85546875" style="63" bestFit="1" customWidth="1"/>
    <col min="5" max="5" width="15.42578125" style="64" customWidth="1"/>
    <col min="6" max="6" width="15.42578125" style="64" bestFit="1" customWidth="1"/>
    <col min="7" max="7" width="9.7109375" style="25" customWidth="1"/>
    <col min="8" max="8" width="7.28515625" style="67" customWidth="1"/>
    <col min="9" max="16384" width="9.140625" style="27"/>
  </cols>
  <sheetData>
    <row r="1" spans="1:8" s="28" customFormat="1" x14ac:dyDescent="0.25">
      <c r="A1" s="1" t="s">
        <v>508</v>
      </c>
      <c r="B1" s="1"/>
      <c r="C1" s="1"/>
      <c r="D1" s="1"/>
      <c r="E1" s="25"/>
      <c r="F1" s="26"/>
      <c r="G1" s="26"/>
      <c r="H1" s="27"/>
    </row>
    <row r="2" spans="1:8" s="28" customFormat="1" x14ac:dyDescent="0.25">
      <c r="A2" s="1" t="s">
        <v>243</v>
      </c>
      <c r="B2" s="1"/>
      <c r="C2" s="1"/>
      <c r="D2" s="1"/>
      <c r="E2" s="26"/>
      <c r="F2" s="26"/>
      <c r="G2" s="26"/>
      <c r="H2" s="27"/>
    </row>
    <row r="3" spans="1:8" s="28" customFormat="1" x14ac:dyDescent="0.25">
      <c r="A3" s="1" t="s">
        <v>585</v>
      </c>
      <c r="B3" s="1"/>
      <c r="C3" s="1"/>
      <c r="D3" s="1"/>
      <c r="E3" s="25"/>
      <c r="F3" s="25"/>
      <c r="G3" s="26"/>
      <c r="H3" s="27"/>
    </row>
    <row r="4" spans="1:8" s="30" customFormat="1" x14ac:dyDescent="0.25">
      <c r="A4" s="101"/>
      <c r="B4" s="101"/>
      <c r="C4" s="101"/>
      <c r="D4" s="101"/>
      <c r="E4" s="101"/>
      <c r="F4" s="101"/>
      <c r="G4" s="101"/>
      <c r="H4" s="29"/>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33" t="s">
        <v>195</v>
      </c>
      <c r="B6" s="33"/>
      <c r="C6" s="33"/>
      <c r="D6" s="76"/>
      <c r="E6" s="34"/>
      <c r="F6" s="35"/>
      <c r="G6" s="36"/>
      <c r="H6" s="37"/>
    </row>
    <row r="7" spans="1:8" s="28" customFormat="1" x14ac:dyDescent="0.25">
      <c r="A7" s="38" t="s">
        <v>220</v>
      </c>
      <c r="B7" s="38"/>
      <c r="C7" s="38"/>
      <c r="D7" s="70"/>
      <c r="E7" s="39"/>
      <c r="F7" s="35"/>
      <c r="G7" s="36"/>
      <c r="H7" s="37"/>
    </row>
    <row r="8" spans="1:8" s="28" customFormat="1" x14ac:dyDescent="0.25">
      <c r="A8" s="40" t="s">
        <v>336</v>
      </c>
      <c r="B8" s="40" t="s">
        <v>89</v>
      </c>
      <c r="C8" s="40"/>
      <c r="D8" s="71"/>
      <c r="E8" s="41">
        <v>913300</v>
      </c>
      <c r="F8" s="42">
        <v>91781078.870000005</v>
      </c>
      <c r="G8" s="42">
        <v>13.241520115821235</v>
      </c>
      <c r="H8" s="37"/>
    </row>
    <row r="9" spans="1:8" s="28" customFormat="1" x14ac:dyDescent="0.25">
      <c r="A9" s="40" t="s">
        <v>337</v>
      </c>
      <c r="B9" s="40" t="s">
        <v>77</v>
      </c>
      <c r="C9" s="40"/>
      <c r="D9" s="71"/>
      <c r="E9" s="41">
        <v>578400</v>
      </c>
      <c r="F9" s="42">
        <v>57717263.520000003</v>
      </c>
      <c r="G9" s="42">
        <v>8.3270355430529399</v>
      </c>
      <c r="H9" s="37"/>
    </row>
    <row r="10" spans="1:8" s="28" customFormat="1" x14ac:dyDescent="0.25">
      <c r="A10" s="40" t="s">
        <v>438</v>
      </c>
      <c r="B10" s="40" t="s">
        <v>439</v>
      </c>
      <c r="C10" s="40"/>
      <c r="D10" s="71"/>
      <c r="E10" s="41">
        <v>517300</v>
      </c>
      <c r="F10" s="42">
        <v>51671079.530000001</v>
      </c>
      <c r="G10" s="42">
        <v>7.45473519625771</v>
      </c>
      <c r="H10" s="37"/>
    </row>
    <row r="11" spans="1:8" s="28" customFormat="1" x14ac:dyDescent="0.25">
      <c r="A11" s="40" t="s">
        <v>338</v>
      </c>
      <c r="B11" s="40" t="s">
        <v>79</v>
      </c>
      <c r="C11" s="40"/>
      <c r="D11" s="71"/>
      <c r="E11" s="41">
        <v>491100</v>
      </c>
      <c r="F11" s="42">
        <v>49799209.740000002</v>
      </c>
      <c r="G11" s="42">
        <v>7.1846751600971963</v>
      </c>
      <c r="H11" s="37"/>
    </row>
    <row r="12" spans="1:8" s="28" customFormat="1" x14ac:dyDescent="0.25">
      <c r="A12" s="40" t="s">
        <v>531</v>
      </c>
      <c r="B12" s="40" t="s">
        <v>532</v>
      </c>
      <c r="C12" s="40"/>
      <c r="D12" s="71"/>
      <c r="E12" s="41">
        <v>448700</v>
      </c>
      <c r="F12" s="42">
        <v>44172002.280000001</v>
      </c>
      <c r="G12" s="42">
        <v>6.3728217618272742</v>
      </c>
      <c r="H12" s="37"/>
    </row>
    <row r="13" spans="1:8" s="28" customFormat="1" x14ac:dyDescent="0.25">
      <c r="A13" s="40" t="s">
        <v>340</v>
      </c>
      <c r="B13" s="40" t="s">
        <v>78</v>
      </c>
      <c r="C13" s="40"/>
      <c r="D13" s="71"/>
      <c r="E13" s="41">
        <v>267600</v>
      </c>
      <c r="F13" s="42">
        <v>26551272</v>
      </c>
      <c r="G13" s="42">
        <v>3.8306283453763132</v>
      </c>
      <c r="H13" s="37"/>
    </row>
    <row r="14" spans="1:8" s="28" customFormat="1" x14ac:dyDescent="0.25">
      <c r="A14" s="40" t="s">
        <v>440</v>
      </c>
      <c r="B14" s="40" t="s">
        <v>441</v>
      </c>
      <c r="C14" s="40"/>
      <c r="D14" s="71"/>
      <c r="E14" s="41">
        <v>252100</v>
      </c>
      <c r="F14" s="42">
        <v>24776690.52</v>
      </c>
      <c r="G14" s="42">
        <v>3.5746043733998354</v>
      </c>
      <c r="H14" s="37"/>
    </row>
    <row r="15" spans="1:8" s="28" customFormat="1" x14ac:dyDescent="0.25">
      <c r="A15" s="40" t="s">
        <v>339</v>
      </c>
      <c r="B15" s="40" t="s">
        <v>82</v>
      </c>
      <c r="C15" s="40"/>
      <c r="D15" s="71"/>
      <c r="E15" s="41">
        <v>244200</v>
      </c>
      <c r="F15" s="42">
        <v>24505689.780000001</v>
      </c>
      <c r="G15" s="42">
        <v>3.5355063175228159</v>
      </c>
      <c r="H15" s="37"/>
    </row>
    <row r="16" spans="1:8" s="28" customFormat="1" x14ac:dyDescent="0.25">
      <c r="A16" s="40" t="s">
        <v>499</v>
      </c>
      <c r="B16" s="40" t="s">
        <v>500</v>
      </c>
      <c r="C16" s="40"/>
      <c r="D16" s="71"/>
      <c r="E16" s="41">
        <v>250000</v>
      </c>
      <c r="F16" s="42">
        <v>24398275</v>
      </c>
      <c r="G16" s="42">
        <v>3.5200092783986503</v>
      </c>
      <c r="H16" s="37"/>
    </row>
    <row r="17" spans="1:8" s="28" customFormat="1" x14ac:dyDescent="0.25">
      <c r="A17" s="40" t="s">
        <v>533</v>
      </c>
      <c r="B17" s="40" t="s">
        <v>534</v>
      </c>
      <c r="C17" s="40"/>
      <c r="D17" s="71"/>
      <c r="E17" s="41">
        <v>233600</v>
      </c>
      <c r="F17" s="42">
        <v>23263593.280000001</v>
      </c>
      <c r="G17" s="42">
        <v>3.3563054844857878</v>
      </c>
      <c r="H17" s="37"/>
    </row>
    <row r="18" spans="1:8" s="28" customFormat="1" x14ac:dyDescent="0.25">
      <c r="A18" s="40" t="s">
        <v>341</v>
      </c>
      <c r="B18" s="40" t="s">
        <v>81</v>
      </c>
      <c r="C18" s="40"/>
      <c r="D18" s="71"/>
      <c r="E18" s="41">
        <v>184000</v>
      </c>
      <c r="F18" s="42">
        <v>17561015.199999999</v>
      </c>
      <c r="G18" s="42">
        <v>2.5335781501806878</v>
      </c>
      <c r="H18" s="37"/>
    </row>
    <row r="19" spans="1:8" s="28" customFormat="1" x14ac:dyDescent="0.25">
      <c r="A19" s="40" t="s">
        <v>346</v>
      </c>
      <c r="B19" s="40" t="s">
        <v>91</v>
      </c>
      <c r="C19" s="40"/>
      <c r="D19" s="71"/>
      <c r="E19" s="41">
        <v>106200</v>
      </c>
      <c r="F19" s="42">
        <v>10529698.140000001</v>
      </c>
      <c r="G19" s="42">
        <v>1.519149823154998</v>
      </c>
      <c r="H19" s="37"/>
    </row>
    <row r="20" spans="1:8" s="28" customFormat="1" x14ac:dyDescent="0.25">
      <c r="A20" s="40" t="s">
        <v>342</v>
      </c>
      <c r="B20" s="40" t="s">
        <v>76</v>
      </c>
      <c r="C20" s="40"/>
      <c r="D20" s="71"/>
      <c r="E20" s="41">
        <v>100000</v>
      </c>
      <c r="F20" s="42">
        <v>10236250</v>
      </c>
      <c r="G20" s="42">
        <v>1.4768132163445236</v>
      </c>
      <c r="H20" s="37"/>
    </row>
    <row r="21" spans="1:8" s="28" customFormat="1" x14ac:dyDescent="0.25">
      <c r="A21" s="40" t="s">
        <v>393</v>
      </c>
      <c r="B21" s="40" t="s">
        <v>394</v>
      </c>
      <c r="C21" s="40"/>
      <c r="D21" s="71"/>
      <c r="E21" s="41">
        <v>100000</v>
      </c>
      <c r="F21" s="42">
        <v>9518560</v>
      </c>
      <c r="G21" s="42">
        <v>1.3732700167120115</v>
      </c>
      <c r="H21" s="37"/>
    </row>
    <row r="22" spans="1:8" s="28" customFormat="1" x14ac:dyDescent="0.25">
      <c r="A22" s="40" t="s">
        <v>343</v>
      </c>
      <c r="B22" s="40" t="s">
        <v>88</v>
      </c>
      <c r="C22" s="40"/>
      <c r="D22" s="71"/>
      <c r="E22" s="41">
        <v>85000</v>
      </c>
      <c r="F22" s="42">
        <v>8036673.5</v>
      </c>
      <c r="G22" s="42">
        <v>1.1594739909875003</v>
      </c>
      <c r="H22" s="37"/>
    </row>
    <row r="23" spans="1:8" s="28" customFormat="1" x14ac:dyDescent="0.25">
      <c r="A23" s="40" t="s">
        <v>344</v>
      </c>
      <c r="B23" s="40" t="s">
        <v>87</v>
      </c>
      <c r="C23" s="40"/>
      <c r="D23" s="71"/>
      <c r="E23" s="41">
        <v>59700</v>
      </c>
      <c r="F23" s="42">
        <v>6445498.5599999996</v>
      </c>
      <c r="G23" s="42">
        <v>0.92991060782391943</v>
      </c>
      <c r="H23" s="37"/>
    </row>
    <row r="24" spans="1:8" s="28" customFormat="1" x14ac:dyDescent="0.25">
      <c r="A24" s="40" t="s">
        <v>345</v>
      </c>
      <c r="B24" s="40" t="s">
        <v>85</v>
      </c>
      <c r="C24" s="40"/>
      <c r="D24" s="71"/>
      <c r="E24" s="41">
        <v>60500</v>
      </c>
      <c r="F24" s="42">
        <v>5724897.2000000002</v>
      </c>
      <c r="G24" s="42">
        <v>0.82594737791415396</v>
      </c>
      <c r="H24" s="37"/>
    </row>
    <row r="25" spans="1:8" s="28" customFormat="1" x14ac:dyDescent="0.25">
      <c r="A25" s="40" t="s">
        <v>347</v>
      </c>
      <c r="B25" s="40" t="s">
        <v>95</v>
      </c>
      <c r="C25" s="40"/>
      <c r="D25" s="71"/>
      <c r="E25" s="41">
        <v>50000</v>
      </c>
      <c r="F25" s="42">
        <v>4867615</v>
      </c>
      <c r="G25" s="42">
        <v>0.70226481026517018</v>
      </c>
      <c r="H25" s="37"/>
    </row>
    <row r="26" spans="1:8" s="28" customFormat="1" x14ac:dyDescent="0.25">
      <c r="A26" s="40" t="s">
        <v>501</v>
      </c>
      <c r="B26" s="40" t="s">
        <v>502</v>
      </c>
      <c r="C26" s="40"/>
      <c r="D26" s="71"/>
      <c r="E26" s="41">
        <v>42400</v>
      </c>
      <c r="F26" s="42">
        <v>4400534.88</v>
      </c>
      <c r="G26" s="42">
        <v>0.6348778185145012</v>
      </c>
      <c r="H26" s="37"/>
    </row>
    <row r="27" spans="1:8" s="28" customFormat="1" x14ac:dyDescent="0.25">
      <c r="A27" s="40" t="s">
        <v>348</v>
      </c>
      <c r="B27" s="40" t="s">
        <v>74</v>
      </c>
      <c r="C27" s="40"/>
      <c r="D27" s="71"/>
      <c r="E27" s="41">
        <v>30000</v>
      </c>
      <c r="F27" s="42">
        <v>3085047</v>
      </c>
      <c r="G27" s="42">
        <v>0.44508860008733891</v>
      </c>
      <c r="H27" s="37"/>
    </row>
    <row r="28" spans="1:8" s="28" customFormat="1" x14ac:dyDescent="0.25">
      <c r="A28" s="40" t="s">
        <v>349</v>
      </c>
      <c r="B28" s="40" t="s">
        <v>86</v>
      </c>
      <c r="C28" s="40"/>
      <c r="D28" s="71"/>
      <c r="E28" s="41">
        <v>14000</v>
      </c>
      <c r="F28" s="42">
        <v>1527815.8</v>
      </c>
      <c r="G28" s="42">
        <v>0.2204223778805697</v>
      </c>
      <c r="H28" s="37"/>
    </row>
    <row r="29" spans="1:8" s="28" customFormat="1" x14ac:dyDescent="0.25">
      <c r="A29" s="40" t="s">
        <v>350</v>
      </c>
      <c r="B29" s="40" t="s">
        <v>75</v>
      </c>
      <c r="C29" s="40"/>
      <c r="D29" s="71"/>
      <c r="E29" s="41">
        <v>10000</v>
      </c>
      <c r="F29" s="42">
        <v>1025238</v>
      </c>
      <c r="G29" s="42">
        <v>0.14791403378176837</v>
      </c>
      <c r="H29" s="37"/>
    </row>
    <row r="30" spans="1:8" s="28" customFormat="1" x14ac:dyDescent="0.25">
      <c r="A30" s="40" t="s">
        <v>351</v>
      </c>
      <c r="B30" s="40" t="s">
        <v>90</v>
      </c>
      <c r="C30" s="40"/>
      <c r="D30" s="71"/>
      <c r="E30" s="41">
        <v>9000</v>
      </c>
      <c r="F30" s="42">
        <v>811865.7</v>
      </c>
      <c r="G30" s="42">
        <v>0.11713019862320655</v>
      </c>
      <c r="H30" s="37"/>
    </row>
    <row r="31" spans="1:8" s="28" customFormat="1" x14ac:dyDescent="0.25">
      <c r="A31" s="40" t="s">
        <v>352</v>
      </c>
      <c r="B31" s="40" t="s">
        <v>83</v>
      </c>
      <c r="C31" s="40"/>
      <c r="D31" s="71"/>
      <c r="E31" s="41">
        <v>4700</v>
      </c>
      <c r="F31" s="42">
        <v>483866.41</v>
      </c>
      <c r="G31" s="42">
        <v>6.980879806893911E-2</v>
      </c>
      <c r="H31" s="37"/>
    </row>
    <row r="32" spans="1:8" s="28" customFormat="1" x14ac:dyDescent="0.25">
      <c r="A32" s="43"/>
      <c r="B32" s="43"/>
      <c r="C32" s="43"/>
      <c r="D32" s="73"/>
      <c r="E32" s="41"/>
      <c r="F32" s="42"/>
      <c r="G32" s="42"/>
      <c r="H32" s="37"/>
    </row>
    <row r="33" spans="1:8" s="28" customFormat="1" x14ac:dyDescent="0.25">
      <c r="A33" s="45" t="s">
        <v>221</v>
      </c>
      <c r="B33" s="45"/>
      <c r="C33" s="45"/>
      <c r="D33" s="53"/>
      <c r="E33" s="41"/>
      <c r="F33" s="35"/>
      <c r="G33" s="36"/>
      <c r="H33" s="37"/>
    </row>
    <row r="34" spans="1:8" s="28" customFormat="1" x14ac:dyDescent="0.25">
      <c r="A34" s="40" t="s">
        <v>353</v>
      </c>
      <c r="B34" s="40" t="s">
        <v>98</v>
      </c>
      <c r="C34" s="40"/>
      <c r="D34" s="71"/>
      <c r="E34" s="41">
        <v>80000</v>
      </c>
      <c r="F34" s="42">
        <v>7775760</v>
      </c>
      <c r="G34" s="42">
        <v>1.1218312502257264</v>
      </c>
      <c r="H34" s="37"/>
    </row>
    <row r="35" spans="1:8" s="28" customFormat="1" x14ac:dyDescent="0.25">
      <c r="A35" s="40" t="s">
        <v>354</v>
      </c>
      <c r="B35" s="40" t="s">
        <v>104</v>
      </c>
      <c r="C35" s="40"/>
      <c r="D35" s="71"/>
      <c r="E35" s="41">
        <v>62200</v>
      </c>
      <c r="F35" s="42">
        <v>6318742.5</v>
      </c>
      <c r="G35" s="42">
        <v>0.91162314662868105</v>
      </c>
      <c r="H35" s="37"/>
    </row>
    <row r="36" spans="1:8" s="28" customFormat="1" x14ac:dyDescent="0.25">
      <c r="A36" s="40" t="s">
        <v>442</v>
      </c>
      <c r="B36" s="40" t="s">
        <v>443</v>
      </c>
      <c r="C36" s="40"/>
      <c r="D36" s="71"/>
      <c r="E36" s="41">
        <v>59000</v>
      </c>
      <c r="F36" s="42">
        <v>6156909.5999999996</v>
      </c>
      <c r="G36" s="42">
        <v>0.88827504888200992</v>
      </c>
      <c r="H36" s="37"/>
    </row>
    <row r="37" spans="1:8" s="28" customFormat="1" x14ac:dyDescent="0.25">
      <c r="A37" s="40" t="s">
        <v>362</v>
      </c>
      <c r="B37" s="40" t="s">
        <v>105</v>
      </c>
      <c r="C37" s="40"/>
      <c r="D37" s="71"/>
      <c r="E37" s="41">
        <v>59400</v>
      </c>
      <c r="F37" s="42">
        <v>6100504.7400000002</v>
      </c>
      <c r="G37" s="42">
        <v>0.88013735756789957</v>
      </c>
      <c r="H37" s="37"/>
    </row>
    <row r="38" spans="1:8" s="28" customFormat="1" x14ac:dyDescent="0.25">
      <c r="A38" s="40" t="s">
        <v>355</v>
      </c>
      <c r="B38" s="40" t="s">
        <v>92</v>
      </c>
      <c r="C38" s="40"/>
      <c r="D38" s="71"/>
      <c r="E38" s="41">
        <v>60000</v>
      </c>
      <c r="F38" s="42">
        <v>6091056</v>
      </c>
      <c r="G38" s="42">
        <v>0.8787741606833176</v>
      </c>
      <c r="H38" s="37"/>
    </row>
    <row r="39" spans="1:8" s="28" customFormat="1" x14ac:dyDescent="0.25">
      <c r="A39" s="40" t="s">
        <v>356</v>
      </c>
      <c r="B39" s="40" t="s">
        <v>80</v>
      </c>
      <c r="C39" s="40"/>
      <c r="D39" s="71"/>
      <c r="E39" s="41">
        <v>59500</v>
      </c>
      <c r="F39" s="42">
        <v>6023524.1500000004</v>
      </c>
      <c r="G39" s="42">
        <v>0.8690311465322178</v>
      </c>
      <c r="H39" s="37"/>
    </row>
    <row r="40" spans="1:8" s="28" customFormat="1" x14ac:dyDescent="0.25">
      <c r="A40" s="40" t="s">
        <v>357</v>
      </c>
      <c r="B40" s="40" t="s">
        <v>99</v>
      </c>
      <c r="C40" s="40"/>
      <c r="D40" s="71"/>
      <c r="E40" s="41">
        <v>60000</v>
      </c>
      <c r="F40" s="42">
        <v>5963964</v>
      </c>
      <c r="G40" s="42">
        <v>0.86043823245846374</v>
      </c>
      <c r="H40" s="37"/>
    </row>
    <row r="41" spans="1:8" s="28" customFormat="1" x14ac:dyDescent="0.25">
      <c r="A41" s="40" t="s">
        <v>364</v>
      </c>
      <c r="B41" s="40" t="s">
        <v>101</v>
      </c>
      <c r="C41" s="40"/>
      <c r="D41" s="71"/>
      <c r="E41" s="41">
        <v>58300</v>
      </c>
      <c r="F41" s="42">
        <v>5955152.6100000003</v>
      </c>
      <c r="G41" s="42">
        <v>0.85916698789073975</v>
      </c>
      <c r="H41" s="37"/>
    </row>
    <row r="42" spans="1:8" s="28" customFormat="1" x14ac:dyDescent="0.25">
      <c r="A42" s="40" t="s">
        <v>444</v>
      </c>
      <c r="B42" s="40" t="s">
        <v>445</v>
      </c>
      <c r="C42" s="40"/>
      <c r="D42" s="71"/>
      <c r="E42" s="41">
        <v>50000</v>
      </c>
      <c r="F42" s="42">
        <v>4968250</v>
      </c>
      <c r="G42" s="42">
        <v>0.71678371103711613</v>
      </c>
      <c r="H42" s="37"/>
    </row>
    <row r="43" spans="1:8" s="28" customFormat="1" x14ac:dyDescent="0.25">
      <c r="A43" s="40" t="s">
        <v>358</v>
      </c>
      <c r="B43" s="40" t="s">
        <v>94</v>
      </c>
      <c r="C43" s="40"/>
      <c r="D43" s="71"/>
      <c r="E43" s="41">
        <v>50000</v>
      </c>
      <c r="F43" s="42">
        <v>4935070</v>
      </c>
      <c r="G43" s="42">
        <v>0.71199673704582911</v>
      </c>
      <c r="H43" s="37"/>
    </row>
    <row r="44" spans="1:8" s="28" customFormat="1" x14ac:dyDescent="0.25">
      <c r="A44" s="40" t="s">
        <v>446</v>
      </c>
      <c r="B44" s="40" t="s">
        <v>447</v>
      </c>
      <c r="C44" s="40"/>
      <c r="D44" s="71"/>
      <c r="E44" s="41">
        <v>50000</v>
      </c>
      <c r="F44" s="42">
        <v>4909935</v>
      </c>
      <c r="G44" s="42">
        <v>0.70837043833362301</v>
      </c>
      <c r="H44" s="37"/>
    </row>
    <row r="45" spans="1:8" s="28" customFormat="1" x14ac:dyDescent="0.25">
      <c r="A45" s="40" t="s">
        <v>448</v>
      </c>
      <c r="B45" s="40" t="s">
        <v>449</v>
      </c>
      <c r="C45" s="40"/>
      <c r="D45" s="71"/>
      <c r="E45" s="41">
        <v>47800</v>
      </c>
      <c r="F45" s="42">
        <v>4853525.96</v>
      </c>
      <c r="G45" s="42">
        <v>0.70023214395889521</v>
      </c>
      <c r="H45" s="37"/>
    </row>
    <row r="46" spans="1:8" s="28" customFormat="1" x14ac:dyDescent="0.25">
      <c r="A46" s="40" t="s">
        <v>395</v>
      </c>
      <c r="B46" s="40" t="s">
        <v>396</v>
      </c>
      <c r="C46" s="40"/>
      <c r="D46" s="71"/>
      <c r="E46" s="41">
        <v>50000</v>
      </c>
      <c r="F46" s="42">
        <v>4770505</v>
      </c>
      <c r="G46" s="42">
        <v>0.68825447137747042</v>
      </c>
      <c r="H46" s="37"/>
    </row>
    <row r="47" spans="1:8" s="28" customFormat="1" x14ac:dyDescent="0.25">
      <c r="A47" s="40" t="s">
        <v>535</v>
      </c>
      <c r="B47" s="40" t="s">
        <v>536</v>
      </c>
      <c r="C47" s="40"/>
      <c r="D47" s="71"/>
      <c r="E47" s="41">
        <v>43600</v>
      </c>
      <c r="F47" s="42">
        <v>4336874.5599999996</v>
      </c>
      <c r="G47" s="42">
        <v>0.62569336112700846</v>
      </c>
      <c r="H47" s="37"/>
    </row>
    <row r="48" spans="1:8" s="28" customFormat="1" x14ac:dyDescent="0.25">
      <c r="A48" s="40" t="s">
        <v>359</v>
      </c>
      <c r="B48" s="40" t="s">
        <v>100</v>
      </c>
      <c r="C48" s="40"/>
      <c r="D48" s="71"/>
      <c r="E48" s="41">
        <v>34700</v>
      </c>
      <c r="F48" s="42">
        <v>3542352.97</v>
      </c>
      <c r="G48" s="42">
        <v>0.51106544711718416</v>
      </c>
      <c r="H48" s="37"/>
    </row>
    <row r="49" spans="1:8" s="28" customFormat="1" x14ac:dyDescent="0.25">
      <c r="A49" s="40" t="s">
        <v>360</v>
      </c>
      <c r="B49" s="40" t="s">
        <v>103</v>
      </c>
      <c r="C49" s="40"/>
      <c r="D49" s="71"/>
      <c r="E49" s="41">
        <v>35000</v>
      </c>
      <c r="F49" s="42">
        <v>3297605.5</v>
      </c>
      <c r="G49" s="42">
        <v>0.47575502598025554</v>
      </c>
      <c r="H49" s="37"/>
    </row>
    <row r="50" spans="1:8" s="28" customFormat="1" x14ac:dyDescent="0.25">
      <c r="A50" s="40" t="s">
        <v>397</v>
      </c>
      <c r="B50" s="40" t="s">
        <v>398</v>
      </c>
      <c r="C50" s="40"/>
      <c r="D50" s="71"/>
      <c r="E50" s="41">
        <v>30300</v>
      </c>
      <c r="F50" s="42">
        <v>3105437.91</v>
      </c>
      <c r="G50" s="42">
        <v>0.44803045529615976</v>
      </c>
      <c r="H50" s="37"/>
    </row>
    <row r="51" spans="1:8" s="28" customFormat="1" x14ac:dyDescent="0.25">
      <c r="A51" s="40" t="s">
        <v>399</v>
      </c>
      <c r="B51" s="40" t="s">
        <v>400</v>
      </c>
      <c r="C51" s="40"/>
      <c r="D51" s="71"/>
      <c r="E51" s="41">
        <v>30000</v>
      </c>
      <c r="F51" s="42">
        <v>3027936</v>
      </c>
      <c r="G51" s="42">
        <v>0.43684903192530189</v>
      </c>
      <c r="H51" s="37"/>
    </row>
    <row r="52" spans="1:8" s="28" customFormat="1" x14ac:dyDescent="0.25">
      <c r="A52" s="40" t="s">
        <v>361</v>
      </c>
      <c r="B52" s="40" t="s">
        <v>97</v>
      </c>
      <c r="C52" s="40"/>
      <c r="D52" s="71"/>
      <c r="E52" s="41">
        <v>27600</v>
      </c>
      <c r="F52" s="42">
        <v>2802920.76</v>
      </c>
      <c r="G52" s="42">
        <v>0.40438543633991314</v>
      </c>
      <c r="H52" s="37"/>
    </row>
    <row r="53" spans="1:8" s="28" customFormat="1" x14ac:dyDescent="0.25">
      <c r="A53" s="40" t="s">
        <v>409</v>
      </c>
      <c r="B53" s="40" t="s">
        <v>410</v>
      </c>
      <c r="C53" s="40"/>
      <c r="D53" s="71"/>
      <c r="E53" s="41">
        <v>25000</v>
      </c>
      <c r="F53" s="42">
        <v>2527492.5</v>
      </c>
      <c r="G53" s="42">
        <v>0.36464860942353511</v>
      </c>
      <c r="H53" s="37"/>
    </row>
    <row r="54" spans="1:8" s="28" customFormat="1" x14ac:dyDescent="0.25">
      <c r="A54" s="40" t="s">
        <v>377</v>
      </c>
      <c r="B54" s="40" t="s">
        <v>109</v>
      </c>
      <c r="C54" s="40"/>
      <c r="D54" s="71"/>
      <c r="E54" s="41">
        <v>22600</v>
      </c>
      <c r="F54" s="42">
        <v>2314710.08</v>
      </c>
      <c r="G54" s="42">
        <v>0.33394987794845671</v>
      </c>
      <c r="H54" s="37"/>
    </row>
    <row r="55" spans="1:8" s="28" customFormat="1" x14ac:dyDescent="0.25">
      <c r="A55" s="40" t="s">
        <v>537</v>
      </c>
      <c r="B55" s="40" t="s">
        <v>538</v>
      </c>
      <c r="C55" s="40"/>
      <c r="D55" s="71"/>
      <c r="E55" s="41">
        <v>21000</v>
      </c>
      <c r="F55" s="42">
        <v>2158298.1</v>
      </c>
      <c r="G55" s="42">
        <v>0.31138387191513245</v>
      </c>
      <c r="H55" s="37"/>
    </row>
    <row r="56" spans="1:8" s="28" customFormat="1" x14ac:dyDescent="0.25">
      <c r="A56" s="40" t="s">
        <v>401</v>
      </c>
      <c r="B56" s="40" t="s">
        <v>402</v>
      </c>
      <c r="C56" s="40"/>
      <c r="D56" s="71"/>
      <c r="E56" s="41">
        <v>20400</v>
      </c>
      <c r="F56" s="42">
        <v>2089465.92</v>
      </c>
      <c r="G56" s="42">
        <v>0.30145325541653134</v>
      </c>
      <c r="H56" s="37"/>
    </row>
    <row r="57" spans="1:8" s="28" customFormat="1" x14ac:dyDescent="0.25">
      <c r="A57" s="40" t="s">
        <v>539</v>
      </c>
      <c r="B57" s="40" t="s">
        <v>540</v>
      </c>
      <c r="C57" s="40"/>
      <c r="D57" s="71"/>
      <c r="E57" s="41">
        <v>22000</v>
      </c>
      <c r="F57" s="42">
        <v>2046129.8</v>
      </c>
      <c r="G57" s="42">
        <v>0.29520102879437066</v>
      </c>
      <c r="H57" s="37"/>
    </row>
    <row r="58" spans="1:8" s="28" customFormat="1" x14ac:dyDescent="0.25">
      <c r="A58" s="40" t="s">
        <v>450</v>
      </c>
      <c r="B58" s="40" t="s">
        <v>451</v>
      </c>
      <c r="C58" s="40"/>
      <c r="D58" s="71"/>
      <c r="E58" s="41">
        <v>20000</v>
      </c>
      <c r="F58" s="42">
        <v>1939996</v>
      </c>
      <c r="G58" s="42">
        <v>0.27988880033757585</v>
      </c>
      <c r="H58" s="37"/>
    </row>
    <row r="59" spans="1:8" s="28" customFormat="1" x14ac:dyDescent="0.25">
      <c r="A59" s="40" t="s">
        <v>503</v>
      </c>
      <c r="B59" s="40" t="s">
        <v>504</v>
      </c>
      <c r="C59" s="40"/>
      <c r="D59" s="71"/>
      <c r="E59" s="41">
        <v>20000</v>
      </c>
      <c r="F59" s="42">
        <v>1908476</v>
      </c>
      <c r="G59" s="42">
        <v>0.27534131931872813</v>
      </c>
      <c r="H59" s="37"/>
    </row>
    <row r="60" spans="1:8" s="28" customFormat="1" x14ac:dyDescent="0.25">
      <c r="A60" s="40" t="s">
        <v>403</v>
      </c>
      <c r="B60" s="40" t="s">
        <v>404</v>
      </c>
      <c r="C60" s="40"/>
      <c r="D60" s="71"/>
      <c r="E60" s="41">
        <v>20000</v>
      </c>
      <c r="F60" s="42">
        <v>1875302</v>
      </c>
      <c r="G60" s="42">
        <v>0.27055521096469093</v>
      </c>
      <c r="H60" s="37"/>
    </row>
    <row r="61" spans="1:8" s="28" customFormat="1" x14ac:dyDescent="0.25">
      <c r="A61" s="40" t="s">
        <v>452</v>
      </c>
      <c r="B61" s="40" t="s">
        <v>453</v>
      </c>
      <c r="C61" s="40"/>
      <c r="D61" s="71"/>
      <c r="E61" s="41">
        <v>18000</v>
      </c>
      <c r="F61" s="42">
        <v>1817202.6</v>
      </c>
      <c r="G61" s="42">
        <v>0.26217304349304005</v>
      </c>
      <c r="H61" s="37"/>
    </row>
    <row r="62" spans="1:8" s="28" customFormat="1" x14ac:dyDescent="0.25">
      <c r="A62" s="40" t="s">
        <v>454</v>
      </c>
      <c r="B62" s="40" t="s">
        <v>455</v>
      </c>
      <c r="C62" s="40"/>
      <c r="D62" s="71"/>
      <c r="E62" s="41">
        <v>16700</v>
      </c>
      <c r="F62" s="42">
        <v>1712347.86</v>
      </c>
      <c r="G62" s="42">
        <v>0.24704534869969588</v>
      </c>
      <c r="H62" s="37"/>
    </row>
    <row r="63" spans="1:8" s="28" customFormat="1" x14ac:dyDescent="0.25">
      <c r="A63" s="40" t="s">
        <v>363</v>
      </c>
      <c r="B63" s="40" t="s">
        <v>93</v>
      </c>
      <c r="C63" s="40"/>
      <c r="D63" s="71"/>
      <c r="E63" s="41">
        <v>16200</v>
      </c>
      <c r="F63" s="42">
        <v>1630149.3</v>
      </c>
      <c r="G63" s="42">
        <v>0.23518632613064097</v>
      </c>
      <c r="H63" s="37"/>
    </row>
    <row r="64" spans="1:8" s="28" customFormat="1" x14ac:dyDescent="0.25">
      <c r="A64" s="40" t="s">
        <v>541</v>
      </c>
      <c r="B64" s="40" t="s">
        <v>542</v>
      </c>
      <c r="C64" s="40"/>
      <c r="D64" s="71"/>
      <c r="E64" s="41">
        <v>15000</v>
      </c>
      <c r="F64" s="42">
        <v>1556961</v>
      </c>
      <c r="G64" s="42">
        <v>0.22462723967595416</v>
      </c>
      <c r="H64" s="37"/>
    </row>
    <row r="65" spans="1:8" s="28" customFormat="1" x14ac:dyDescent="0.25">
      <c r="A65" s="40" t="s">
        <v>543</v>
      </c>
      <c r="B65" s="40" t="s">
        <v>544</v>
      </c>
      <c r="C65" s="40"/>
      <c r="D65" s="71"/>
      <c r="E65" s="41">
        <v>12000</v>
      </c>
      <c r="F65" s="42">
        <v>1255959.6000000001</v>
      </c>
      <c r="G65" s="42">
        <v>0.18120090232993347</v>
      </c>
      <c r="H65" s="37"/>
    </row>
    <row r="66" spans="1:8" s="28" customFormat="1" x14ac:dyDescent="0.25">
      <c r="A66" s="40" t="s">
        <v>545</v>
      </c>
      <c r="B66" s="40" t="s">
        <v>546</v>
      </c>
      <c r="C66" s="40"/>
      <c r="D66" s="71"/>
      <c r="E66" s="41">
        <v>12000</v>
      </c>
      <c r="F66" s="42">
        <v>1231350</v>
      </c>
      <c r="G66" s="42">
        <v>0.17765040458623316</v>
      </c>
      <c r="H66" s="37"/>
    </row>
    <row r="67" spans="1:8" s="28" customFormat="1" x14ac:dyDescent="0.25">
      <c r="A67" s="40" t="s">
        <v>547</v>
      </c>
      <c r="B67" s="40" t="s">
        <v>548</v>
      </c>
      <c r="C67" s="40"/>
      <c r="D67" s="71"/>
      <c r="E67" s="41">
        <v>12300</v>
      </c>
      <c r="F67" s="42">
        <v>1184101.32</v>
      </c>
      <c r="G67" s="42">
        <v>0.17083370168440554</v>
      </c>
      <c r="H67" s="37"/>
    </row>
    <row r="68" spans="1:8" s="28" customFormat="1" x14ac:dyDescent="0.25">
      <c r="A68" s="40" t="s">
        <v>405</v>
      </c>
      <c r="B68" s="40" t="s">
        <v>406</v>
      </c>
      <c r="C68" s="40"/>
      <c r="D68" s="71"/>
      <c r="E68" s="41">
        <v>11600</v>
      </c>
      <c r="F68" s="42">
        <v>1170501.48</v>
      </c>
      <c r="G68" s="42">
        <v>0.16887161366856271</v>
      </c>
      <c r="H68" s="37"/>
    </row>
    <row r="69" spans="1:8" s="28" customFormat="1" x14ac:dyDescent="0.25">
      <c r="A69" s="40" t="s">
        <v>365</v>
      </c>
      <c r="B69" s="40" t="s">
        <v>102</v>
      </c>
      <c r="C69" s="40"/>
      <c r="D69" s="71"/>
      <c r="E69" s="41">
        <v>10600</v>
      </c>
      <c r="F69" s="42">
        <v>1092786.8600000001</v>
      </c>
      <c r="G69" s="42">
        <v>0.15765950201447138</v>
      </c>
      <c r="H69" s="37"/>
    </row>
    <row r="70" spans="1:8" s="28" customFormat="1" x14ac:dyDescent="0.25">
      <c r="A70" s="40" t="s">
        <v>505</v>
      </c>
      <c r="B70" s="40" t="s">
        <v>506</v>
      </c>
      <c r="C70" s="40"/>
      <c r="D70" s="71"/>
      <c r="E70" s="41">
        <v>10000</v>
      </c>
      <c r="F70" s="42">
        <v>1018003</v>
      </c>
      <c r="G70" s="42">
        <v>0.14687021953140791</v>
      </c>
      <c r="H70" s="37"/>
    </row>
    <row r="71" spans="1:8" s="28" customFormat="1" x14ac:dyDescent="0.25">
      <c r="A71" s="40" t="s">
        <v>456</v>
      </c>
      <c r="B71" s="40" t="s">
        <v>457</v>
      </c>
      <c r="C71" s="40"/>
      <c r="D71" s="71"/>
      <c r="E71" s="41">
        <v>10000</v>
      </c>
      <c r="F71" s="42">
        <v>994071</v>
      </c>
      <c r="G71" s="42">
        <v>0.14341748108778282</v>
      </c>
      <c r="H71" s="37"/>
    </row>
    <row r="72" spans="1:8" s="28" customFormat="1" x14ac:dyDescent="0.25">
      <c r="A72" s="40" t="s">
        <v>575</v>
      </c>
      <c r="B72" s="40" t="s">
        <v>576</v>
      </c>
      <c r="C72" s="40"/>
      <c r="D72" s="71"/>
      <c r="E72" s="41">
        <v>10000</v>
      </c>
      <c r="F72" s="42">
        <v>958550</v>
      </c>
      <c r="G72" s="42">
        <v>0.13829276429620643</v>
      </c>
      <c r="H72" s="37"/>
    </row>
    <row r="73" spans="1:8" s="28" customFormat="1" x14ac:dyDescent="0.25">
      <c r="A73" s="40" t="s">
        <v>549</v>
      </c>
      <c r="B73" s="40" t="s">
        <v>550</v>
      </c>
      <c r="C73" s="40"/>
      <c r="D73" s="71"/>
      <c r="E73" s="41">
        <v>10000</v>
      </c>
      <c r="F73" s="42">
        <v>947938</v>
      </c>
      <c r="G73" s="42">
        <v>0.13676174054709439</v>
      </c>
      <c r="H73" s="37"/>
    </row>
    <row r="74" spans="1:8" s="28" customFormat="1" x14ac:dyDescent="0.25">
      <c r="A74" s="40" t="s">
        <v>366</v>
      </c>
      <c r="B74" s="40" t="s">
        <v>96</v>
      </c>
      <c r="C74" s="40"/>
      <c r="D74" s="71"/>
      <c r="E74" s="41">
        <v>8600</v>
      </c>
      <c r="F74" s="42">
        <v>879222.72</v>
      </c>
      <c r="G74" s="42">
        <v>0.12684798954757653</v>
      </c>
      <c r="H74" s="37"/>
    </row>
    <row r="75" spans="1:8" s="28" customFormat="1" x14ac:dyDescent="0.25">
      <c r="A75" s="40" t="s">
        <v>407</v>
      </c>
      <c r="B75" s="40" t="s">
        <v>408</v>
      </c>
      <c r="C75" s="40"/>
      <c r="D75" s="71"/>
      <c r="E75" s="41">
        <v>3800</v>
      </c>
      <c r="F75" s="42">
        <v>371388.06</v>
      </c>
      <c r="G75" s="42">
        <v>5.358122314329495E-2</v>
      </c>
      <c r="H75" s="37"/>
    </row>
    <row r="76" spans="1:8" s="28" customFormat="1" x14ac:dyDescent="0.25">
      <c r="A76" s="40" t="s">
        <v>367</v>
      </c>
      <c r="B76" s="40" t="s">
        <v>84</v>
      </c>
      <c r="C76" s="40"/>
      <c r="D76" s="71"/>
      <c r="E76" s="41">
        <v>1800</v>
      </c>
      <c r="F76" s="42">
        <v>181644.48</v>
      </c>
      <c r="G76" s="42">
        <v>2.620637135083927E-2</v>
      </c>
      <c r="H76" s="37"/>
    </row>
    <row r="77" spans="1:8" s="28" customFormat="1" x14ac:dyDescent="0.25">
      <c r="A77" s="46"/>
      <c r="B77" s="46"/>
      <c r="C77" s="46"/>
      <c r="D77" s="77"/>
      <c r="E77" s="47"/>
      <c r="F77" s="35"/>
      <c r="G77" s="36"/>
      <c r="H77" s="37"/>
    </row>
    <row r="78" spans="1:8" s="28" customFormat="1" x14ac:dyDescent="0.25">
      <c r="A78" s="38" t="s">
        <v>244</v>
      </c>
      <c r="B78" s="38"/>
      <c r="C78" s="38"/>
      <c r="D78" s="70"/>
      <c r="E78" s="39"/>
      <c r="F78" s="35"/>
      <c r="G78" s="36"/>
      <c r="H78" s="37"/>
    </row>
    <row r="79" spans="1:8" s="28" customFormat="1" ht="30" x14ac:dyDescent="0.25">
      <c r="A79" s="89" t="s">
        <v>577</v>
      </c>
      <c r="B79" s="40" t="s">
        <v>578</v>
      </c>
      <c r="C79" s="35" t="s">
        <v>579</v>
      </c>
      <c r="D79" s="48" t="s">
        <v>580</v>
      </c>
      <c r="E79" s="41">
        <v>7</v>
      </c>
      <c r="F79" s="42">
        <v>7165088</v>
      </c>
      <c r="G79" s="42">
        <v>1.0337278451260521</v>
      </c>
      <c r="H79" s="37" t="s">
        <v>199</v>
      </c>
    </row>
    <row r="80" spans="1:8" s="28" customFormat="1" x14ac:dyDescent="0.25">
      <c r="A80" s="89" t="s">
        <v>581</v>
      </c>
      <c r="B80" s="40" t="s">
        <v>582</v>
      </c>
      <c r="C80" s="35" t="s">
        <v>205</v>
      </c>
      <c r="D80" s="48" t="s">
        <v>206</v>
      </c>
      <c r="E80" s="41">
        <v>5</v>
      </c>
      <c r="F80" s="42">
        <v>4697023</v>
      </c>
      <c r="G80" s="42">
        <v>0.67765301197940686</v>
      </c>
      <c r="H80" s="37" t="s">
        <v>199</v>
      </c>
    </row>
    <row r="81" spans="1:8" s="28" customFormat="1" ht="30" x14ac:dyDescent="0.25">
      <c r="A81" s="89" t="s">
        <v>368</v>
      </c>
      <c r="B81" s="40" t="s">
        <v>245</v>
      </c>
      <c r="C81" s="35" t="s">
        <v>246</v>
      </c>
      <c r="D81" s="48" t="s">
        <v>247</v>
      </c>
      <c r="E81" s="41">
        <v>8</v>
      </c>
      <c r="F81" s="42">
        <v>7578323.2000000002</v>
      </c>
      <c r="G81" s="42">
        <v>1.0933464754661446</v>
      </c>
      <c r="H81" s="37" t="s">
        <v>199</v>
      </c>
    </row>
    <row r="82" spans="1:8" s="28" customFormat="1" x14ac:dyDescent="0.25">
      <c r="A82" s="46"/>
      <c r="B82" s="46"/>
      <c r="C82" s="46"/>
      <c r="D82" s="77"/>
      <c r="E82" s="47"/>
      <c r="F82" s="35"/>
      <c r="G82" s="36"/>
      <c r="H82" s="37"/>
    </row>
    <row r="83" spans="1:8" s="28" customFormat="1" x14ac:dyDescent="0.25">
      <c r="A83" s="38" t="s">
        <v>179</v>
      </c>
      <c r="B83" s="40"/>
      <c r="C83" s="37"/>
      <c r="D83" s="71"/>
      <c r="E83" s="41"/>
      <c r="F83" s="42"/>
      <c r="G83" s="42"/>
      <c r="H83" s="37"/>
    </row>
    <row r="84" spans="1:8" s="28" customFormat="1" x14ac:dyDescent="0.25">
      <c r="A84" s="40" t="s">
        <v>180</v>
      </c>
      <c r="B84" s="40"/>
      <c r="C84" s="37"/>
      <c r="D84" s="71"/>
      <c r="E84" s="41"/>
      <c r="F84" s="42"/>
      <c r="G84" s="42"/>
      <c r="H84" s="37"/>
    </row>
    <row r="85" spans="1:8" s="28" customFormat="1" ht="30" x14ac:dyDescent="0.25">
      <c r="A85" s="89" t="s">
        <v>289</v>
      </c>
      <c r="B85" s="40" t="s">
        <v>561</v>
      </c>
      <c r="C85" s="37" t="s">
        <v>181</v>
      </c>
      <c r="D85" s="48" t="s">
        <v>182</v>
      </c>
      <c r="E85" s="41">
        <v>23810.28</v>
      </c>
      <c r="F85" s="42">
        <v>29147823.32</v>
      </c>
      <c r="G85" s="42">
        <v>4.2052402693028315</v>
      </c>
      <c r="H85" s="37"/>
    </row>
    <row r="86" spans="1:8" s="28" customFormat="1" x14ac:dyDescent="0.25">
      <c r="A86" s="40"/>
      <c r="B86" s="40"/>
      <c r="C86" s="37"/>
      <c r="D86" s="37"/>
      <c r="E86" s="41"/>
      <c r="F86" s="42"/>
      <c r="G86" s="42"/>
      <c r="H86" s="37"/>
    </row>
    <row r="87" spans="1:8" s="28" customFormat="1" x14ac:dyDescent="0.25">
      <c r="A87" s="40" t="s">
        <v>183</v>
      </c>
      <c r="B87" s="40"/>
      <c r="C87" s="40"/>
      <c r="D87" s="40"/>
      <c r="E87" s="41"/>
      <c r="F87" s="42">
        <v>11853923.1</v>
      </c>
      <c r="G87" s="42">
        <v>1.7101995652325459</v>
      </c>
      <c r="H87" s="37"/>
    </row>
    <row r="88" spans="1:8" s="28" customFormat="1" x14ac:dyDescent="0.25">
      <c r="A88" s="31" t="s">
        <v>184</v>
      </c>
      <c r="B88" s="31"/>
      <c r="C88" s="31"/>
      <c r="D88" s="31"/>
      <c r="E88" s="36">
        <f>SUM(E6:E87)</f>
        <v>6372630.2800000003</v>
      </c>
      <c r="F88" s="36">
        <f>SUM(F6:F87)</f>
        <v>693130985.47000015</v>
      </c>
      <c r="G88" s="36">
        <f>SUM(G6:G87)</f>
        <v>99.999999999999986</v>
      </c>
      <c r="H88" s="37"/>
    </row>
    <row r="89" spans="1:8" s="28" customFormat="1" x14ac:dyDescent="0.25">
      <c r="A89" s="49"/>
      <c r="B89" s="49"/>
      <c r="C89" s="49"/>
      <c r="D89" s="49"/>
      <c r="E89" s="32"/>
      <c r="F89" s="35"/>
      <c r="G89" s="32"/>
      <c r="H89" s="37"/>
    </row>
    <row r="90" spans="1:8" s="28" customFormat="1" x14ac:dyDescent="0.25">
      <c r="A90" s="45" t="s">
        <v>39</v>
      </c>
      <c r="B90" s="103">
        <v>13.21</v>
      </c>
      <c r="C90" s="104"/>
      <c r="D90" s="104"/>
      <c r="E90" s="104"/>
      <c r="F90" s="104"/>
      <c r="G90" s="104"/>
      <c r="H90" s="105"/>
    </row>
    <row r="91" spans="1:8" s="28" customFormat="1" x14ac:dyDescent="0.25">
      <c r="A91" s="45" t="s">
        <v>218</v>
      </c>
      <c r="B91" s="103">
        <v>7.52</v>
      </c>
      <c r="C91" s="104"/>
      <c r="D91" s="104"/>
      <c r="E91" s="104"/>
      <c r="F91" s="104"/>
      <c r="G91" s="104"/>
      <c r="H91" s="105"/>
    </row>
    <row r="92" spans="1:8" s="28" customFormat="1" ht="30" x14ac:dyDescent="0.25">
      <c r="A92" s="38" t="s">
        <v>219</v>
      </c>
      <c r="B92" s="103">
        <v>7.37</v>
      </c>
      <c r="C92" s="104"/>
      <c r="D92" s="104"/>
      <c r="E92" s="104"/>
      <c r="F92" s="104"/>
      <c r="G92" s="104"/>
      <c r="H92" s="105"/>
    </row>
    <row r="93" spans="1:8" s="28" customFormat="1" x14ac:dyDescent="0.25">
      <c r="A93" s="45"/>
      <c r="B93" s="45"/>
      <c r="C93" s="45"/>
      <c r="D93" s="45"/>
      <c r="E93" s="50"/>
      <c r="F93" s="35"/>
      <c r="G93" s="32"/>
      <c r="H93" s="37"/>
    </row>
    <row r="94" spans="1:8" s="28" customFormat="1" x14ac:dyDescent="0.25">
      <c r="A94" s="51" t="s">
        <v>72</v>
      </c>
      <c r="B94" s="51"/>
      <c r="C94" s="51"/>
      <c r="D94" s="51"/>
      <c r="E94" s="52"/>
      <c r="F94" s="35"/>
      <c r="G94" s="32"/>
      <c r="H94" s="37"/>
    </row>
    <row r="95" spans="1:8" s="28" customFormat="1" x14ac:dyDescent="0.25">
      <c r="A95" s="40" t="s">
        <v>220</v>
      </c>
      <c r="B95" s="40"/>
      <c r="C95" s="40"/>
      <c r="D95" s="40"/>
      <c r="E95" s="41"/>
      <c r="F95" s="42">
        <v>502890729.91000003</v>
      </c>
      <c r="G95" s="42">
        <v>72.553491396579048</v>
      </c>
      <c r="H95" s="37"/>
    </row>
    <row r="96" spans="1:8" x14ac:dyDescent="0.25">
      <c r="A96" s="49" t="s">
        <v>221</v>
      </c>
      <c r="B96" s="49"/>
      <c r="C96" s="49"/>
      <c r="D96" s="49"/>
      <c r="E96" s="50"/>
      <c r="F96" s="42">
        <v>129798074.94</v>
      </c>
      <c r="G96" s="42">
        <v>18.726341436313977</v>
      </c>
      <c r="H96" s="37"/>
    </row>
    <row r="97" spans="1:8" x14ac:dyDescent="0.25">
      <c r="A97" s="40" t="s">
        <v>244</v>
      </c>
      <c r="B97" s="49"/>
      <c r="C97" s="49"/>
      <c r="D97" s="49"/>
      <c r="E97" s="50"/>
      <c r="F97" s="42">
        <v>19440434.199999999</v>
      </c>
      <c r="G97" s="42">
        <v>2.8047273325716038</v>
      </c>
      <c r="H97" s="37"/>
    </row>
    <row r="98" spans="1:8" x14ac:dyDescent="0.25">
      <c r="A98" s="49" t="s">
        <v>73</v>
      </c>
      <c r="B98" s="49"/>
      <c r="C98" s="49"/>
      <c r="D98" s="49"/>
      <c r="E98" s="50"/>
      <c r="F98" s="42">
        <v>0</v>
      </c>
      <c r="G98" s="42">
        <v>0</v>
      </c>
      <c r="H98" s="37"/>
    </row>
    <row r="99" spans="1:8" x14ac:dyDescent="0.25">
      <c r="A99" s="49" t="s">
        <v>222</v>
      </c>
      <c r="B99" s="49"/>
      <c r="C99" s="49"/>
      <c r="D99" s="49"/>
      <c r="E99" s="50"/>
      <c r="F99" s="42">
        <v>0</v>
      </c>
      <c r="G99" s="42">
        <v>0</v>
      </c>
      <c r="H99" s="37"/>
    </row>
    <row r="100" spans="1:8" x14ac:dyDescent="0.25">
      <c r="A100" s="49" t="s">
        <v>223</v>
      </c>
      <c r="B100" s="49"/>
      <c r="C100" s="49"/>
      <c r="D100" s="49"/>
      <c r="E100" s="50"/>
      <c r="F100" s="42">
        <v>0</v>
      </c>
      <c r="G100" s="42">
        <v>0</v>
      </c>
      <c r="H100" s="37"/>
    </row>
    <row r="101" spans="1:8" x14ac:dyDescent="0.25">
      <c r="A101" s="49" t="s">
        <v>224</v>
      </c>
      <c r="B101" s="49"/>
      <c r="C101" s="49"/>
      <c r="D101" s="49"/>
      <c r="E101" s="50"/>
      <c r="F101" s="42">
        <v>0</v>
      </c>
      <c r="G101" s="42">
        <v>0</v>
      </c>
      <c r="H101" s="37"/>
    </row>
    <row r="102" spans="1:8" x14ac:dyDescent="0.25">
      <c r="A102" s="49" t="s">
        <v>225</v>
      </c>
      <c r="B102" s="49"/>
      <c r="C102" s="49"/>
      <c r="D102" s="49"/>
      <c r="E102" s="50"/>
      <c r="F102" s="42">
        <v>0</v>
      </c>
      <c r="G102" s="42">
        <v>0</v>
      </c>
      <c r="H102" s="37"/>
    </row>
    <row r="103" spans="1:8" x14ac:dyDescent="0.25">
      <c r="A103" s="49" t="s">
        <v>226</v>
      </c>
      <c r="B103" s="49"/>
      <c r="C103" s="49"/>
      <c r="D103" s="49"/>
      <c r="E103" s="50"/>
      <c r="F103" s="42">
        <v>0</v>
      </c>
      <c r="G103" s="42">
        <v>0</v>
      </c>
      <c r="H103" s="37"/>
    </row>
    <row r="104" spans="1:8" x14ac:dyDescent="0.25">
      <c r="A104" s="49" t="s">
        <v>227</v>
      </c>
      <c r="B104" s="49"/>
      <c r="C104" s="49"/>
      <c r="D104" s="49"/>
      <c r="E104" s="50"/>
      <c r="F104" s="42">
        <v>0</v>
      </c>
      <c r="G104" s="42">
        <v>0</v>
      </c>
      <c r="H104" s="37"/>
    </row>
    <row r="105" spans="1:8" x14ac:dyDescent="0.25">
      <c r="A105" s="49" t="s">
        <v>228</v>
      </c>
      <c r="B105" s="49"/>
      <c r="C105" s="49"/>
      <c r="D105" s="49"/>
      <c r="E105" s="50"/>
      <c r="F105" s="42">
        <v>0</v>
      </c>
      <c r="G105" s="42">
        <v>0</v>
      </c>
      <c r="H105" s="37"/>
    </row>
    <row r="106" spans="1:8" x14ac:dyDescent="0.25">
      <c r="A106" s="49" t="s">
        <v>229</v>
      </c>
      <c r="B106" s="49"/>
      <c r="C106" s="49"/>
      <c r="D106" s="49"/>
      <c r="E106" s="50"/>
      <c r="F106" s="42">
        <v>0</v>
      </c>
      <c r="G106" s="42">
        <v>0</v>
      </c>
      <c r="H106" s="37"/>
    </row>
    <row r="107" spans="1:8" x14ac:dyDescent="0.25">
      <c r="A107" s="49" t="s">
        <v>230</v>
      </c>
      <c r="B107" s="49"/>
      <c r="C107" s="49"/>
      <c r="D107" s="49"/>
      <c r="E107" s="50"/>
      <c r="F107" s="42">
        <v>0</v>
      </c>
      <c r="G107" s="42">
        <v>0</v>
      </c>
      <c r="H107" s="37"/>
    </row>
    <row r="108" spans="1:8" x14ac:dyDescent="0.25">
      <c r="A108" s="49" t="s">
        <v>231</v>
      </c>
      <c r="B108" s="49"/>
      <c r="C108" s="49"/>
      <c r="D108" s="49"/>
      <c r="E108" s="50"/>
      <c r="F108" s="42">
        <v>0</v>
      </c>
      <c r="G108" s="42">
        <v>0</v>
      </c>
      <c r="H108" s="37"/>
    </row>
    <row r="109" spans="1:8" x14ac:dyDescent="0.25">
      <c r="A109" s="49" t="s">
        <v>248</v>
      </c>
      <c r="B109" s="49"/>
      <c r="C109" s="49"/>
      <c r="D109" s="49"/>
      <c r="E109" s="50"/>
      <c r="F109" s="42">
        <v>0</v>
      </c>
      <c r="G109" s="42">
        <v>0</v>
      </c>
      <c r="H109" s="37"/>
    </row>
    <row r="110" spans="1:8" x14ac:dyDescent="0.25">
      <c r="A110" s="49" t="s">
        <v>234</v>
      </c>
      <c r="B110" s="49"/>
      <c r="C110" s="49"/>
      <c r="D110" s="49"/>
      <c r="E110" s="50"/>
      <c r="F110" s="42"/>
      <c r="G110" s="42"/>
      <c r="H110" s="37"/>
    </row>
    <row r="111" spans="1:8" x14ac:dyDescent="0.25">
      <c r="A111" s="53" t="s">
        <v>37</v>
      </c>
      <c r="B111" s="54"/>
      <c r="C111" s="54"/>
      <c r="D111" s="54"/>
      <c r="E111" s="50"/>
      <c r="F111" s="36">
        <f>SUM(F95:F109)</f>
        <v>652129239.05000007</v>
      </c>
      <c r="G111" s="36">
        <f>SUM(G95:G109)</f>
        <v>94.084560165464623</v>
      </c>
      <c r="H111" s="37"/>
    </row>
    <row r="112" spans="1:8" x14ac:dyDescent="0.25">
      <c r="A112" s="53"/>
      <c r="B112" s="54"/>
      <c r="C112" s="54"/>
      <c r="D112" s="54"/>
      <c r="E112" s="50"/>
      <c r="F112" s="42"/>
      <c r="G112" s="36"/>
      <c r="H112" s="37"/>
    </row>
    <row r="113" spans="1:8" x14ac:dyDescent="0.25">
      <c r="A113" s="55" t="s">
        <v>235</v>
      </c>
      <c r="B113" s="56"/>
      <c r="C113" s="56"/>
      <c r="D113" s="56"/>
      <c r="E113" s="50"/>
      <c r="F113" s="42">
        <v>0</v>
      </c>
      <c r="G113" s="42">
        <v>0</v>
      </c>
      <c r="H113" s="37"/>
    </row>
    <row r="114" spans="1:8" x14ac:dyDescent="0.25">
      <c r="A114" s="55" t="s">
        <v>40</v>
      </c>
      <c r="B114" s="56"/>
      <c r="C114" s="56"/>
      <c r="D114" s="56"/>
      <c r="E114" s="50"/>
      <c r="F114" s="42">
        <v>0</v>
      </c>
      <c r="G114" s="42">
        <v>0</v>
      </c>
      <c r="H114" s="37"/>
    </row>
    <row r="115" spans="1:8" x14ac:dyDescent="0.25">
      <c r="A115" s="55" t="s">
        <v>236</v>
      </c>
      <c r="B115" s="56"/>
      <c r="C115" s="56"/>
      <c r="D115" s="56"/>
      <c r="E115" s="50"/>
      <c r="F115" s="42">
        <v>0</v>
      </c>
      <c r="G115" s="42">
        <v>0</v>
      </c>
      <c r="H115" s="37"/>
    </row>
    <row r="116" spans="1:8" x14ac:dyDescent="0.25">
      <c r="A116" s="55" t="s">
        <v>237</v>
      </c>
      <c r="B116" s="56"/>
      <c r="C116" s="56"/>
      <c r="D116" s="56"/>
      <c r="E116" s="50"/>
      <c r="F116" s="42">
        <v>29147823.32</v>
      </c>
      <c r="G116" s="42">
        <v>4.2052402693028315</v>
      </c>
      <c r="H116" s="37"/>
    </row>
    <row r="117" spans="1:8" x14ac:dyDescent="0.25">
      <c r="A117" s="49" t="s">
        <v>238</v>
      </c>
      <c r="B117" s="56"/>
      <c r="C117" s="56"/>
      <c r="D117" s="56"/>
      <c r="E117" s="50"/>
      <c r="F117" s="42">
        <v>11853923.1</v>
      </c>
      <c r="G117" s="42">
        <v>1.7101995652325459</v>
      </c>
      <c r="H117" s="37"/>
    </row>
    <row r="118" spans="1:8" x14ac:dyDescent="0.25">
      <c r="A118" s="49" t="s">
        <v>239</v>
      </c>
      <c r="B118" s="56"/>
      <c r="C118" s="56"/>
      <c r="D118" s="56"/>
      <c r="E118" s="50"/>
      <c r="F118" s="42">
        <v>0</v>
      </c>
      <c r="G118" s="42">
        <v>0</v>
      </c>
      <c r="H118" s="37"/>
    </row>
    <row r="119" spans="1:8" x14ac:dyDescent="0.25">
      <c r="A119" s="49" t="s">
        <v>240</v>
      </c>
      <c r="B119" s="49"/>
      <c r="C119" s="49"/>
      <c r="D119" s="49"/>
      <c r="E119" s="50"/>
      <c r="F119" s="42">
        <v>0</v>
      </c>
      <c r="G119" s="42">
        <v>0</v>
      </c>
      <c r="H119" s="37"/>
    </row>
    <row r="120" spans="1:8" x14ac:dyDescent="0.25">
      <c r="A120" s="53" t="s">
        <v>38</v>
      </c>
      <c r="B120" s="49"/>
      <c r="C120" s="49"/>
      <c r="D120" s="49"/>
      <c r="E120" s="50"/>
      <c r="F120" s="57">
        <f>SUM(F111:F119)</f>
        <v>693130985.47000015</v>
      </c>
      <c r="G120" s="57">
        <f>SUM(G111:G119)</f>
        <v>100</v>
      </c>
      <c r="H120" s="37"/>
    </row>
    <row r="121" spans="1:8" x14ac:dyDescent="0.25">
      <c r="A121" s="49"/>
      <c r="B121" s="49"/>
      <c r="C121" s="49"/>
      <c r="D121" s="49"/>
      <c r="E121" s="50"/>
      <c r="F121" s="50"/>
      <c r="G121" s="50"/>
      <c r="H121" s="37"/>
    </row>
    <row r="122" spans="1:8" x14ac:dyDescent="0.25">
      <c r="A122" s="45" t="s">
        <v>185</v>
      </c>
      <c r="B122" s="106">
        <v>64017498.299199998</v>
      </c>
      <c r="C122" s="107"/>
      <c r="D122" s="107"/>
      <c r="E122" s="107"/>
      <c r="F122" s="107"/>
      <c r="G122" s="107"/>
      <c r="H122" s="108"/>
    </row>
    <row r="123" spans="1:8" x14ac:dyDescent="0.25">
      <c r="A123" s="45" t="s">
        <v>186</v>
      </c>
      <c r="B123" s="106">
        <v>10.827199999999999</v>
      </c>
      <c r="C123" s="107"/>
      <c r="D123" s="107"/>
      <c r="E123" s="107"/>
      <c r="F123" s="107"/>
      <c r="G123" s="107"/>
      <c r="H123" s="108"/>
    </row>
    <row r="124" spans="1:8" x14ac:dyDescent="0.25">
      <c r="A124" s="58"/>
      <c r="B124" s="58"/>
      <c r="C124" s="58"/>
      <c r="D124" s="58"/>
      <c r="E124" s="59"/>
      <c r="F124" s="60"/>
      <c r="G124" s="61"/>
      <c r="H124" s="61"/>
    </row>
    <row r="125" spans="1:8" x14ac:dyDescent="0.25">
      <c r="A125" s="62" t="s">
        <v>187</v>
      </c>
      <c r="H125" s="25"/>
    </row>
    <row r="126" spans="1:8" x14ac:dyDescent="0.25">
      <c r="A126" s="63" t="s">
        <v>188</v>
      </c>
      <c r="F126" s="25" t="s">
        <v>41</v>
      </c>
      <c r="H126" s="25"/>
    </row>
    <row r="127" spans="1:8" x14ac:dyDescent="0.25">
      <c r="F127" s="25"/>
      <c r="H127" s="25"/>
    </row>
    <row r="128" spans="1:8" x14ac:dyDescent="0.25">
      <c r="A128" s="63" t="s">
        <v>189</v>
      </c>
      <c r="F128" s="25" t="s">
        <v>41</v>
      </c>
      <c r="H128" s="25"/>
    </row>
    <row r="129" spans="1:8" x14ac:dyDescent="0.25">
      <c r="A129" s="62"/>
      <c r="F129" s="25"/>
      <c r="H129" s="25"/>
    </row>
    <row r="130" spans="1:8" x14ac:dyDescent="0.25">
      <c r="A130" s="63" t="s">
        <v>190</v>
      </c>
      <c r="F130" s="65">
        <v>10.8409</v>
      </c>
      <c r="H130" s="25"/>
    </row>
    <row r="131" spans="1:8" x14ac:dyDescent="0.25">
      <c r="A131" s="63" t="s">
        <v>191</v>
      </c>
      <c r="F131" s="65">
        <v>10.827199999999999</v>
      </c>
      <c r="H131" s="25"/>
    </row>
    <row r="132" spans="1:8" x14ac:dyDescent="0.25">
      <c r="F132" s="65"/>
      <c r="H132" s="25"/>
    </row>
    <row r="133" spans="1:8" x14ac:dyDescent="0.25">
      <c r="A133" s="63" t="s">
        <v>192</v>
      </c>
      <c r="F133" s="25" t="s">
        <v>41</v>
      </c>
      <c r="H133" s="25"/>
    </row>
    <row r="134" spans="1:8" x14ac:dyDescent="0.25">
      <c r="F134" s="25"/>
      <c r="H134" s="25"/>
    </row>
    <row r="135" spans="1:8" x14ac:dyDescent="0.25">
      <c r="A135" s="63" t="s">
        <v>193</v>
      </c>
      <c r="F135" s="25" t="s">
        <v>41</v>
      </c>
      <c r="H135" s="25"/>
    </row>
    <row r="136" spans="1:8" x14ac:dyDescent="0.25">
      <c r="A136" s="66"/>
      <c r="F136" s="25"/>
      <c r="H136" s="25"/>
    </row>
    <row r="137" spans="1:8" x14ac:dyDescent="0.25">
      <c r="A137" s="66"/>
      <c r="F137" s="25"/>
      <c r="H137" s="25"/>
    </row>
    <row r="138" spans="1:8" x14ac:dyDescent="0.25">
      <c r="H138" s="25"/>
    </row>
    <row r="139" spans="1:8" x14ac:dyDescent="0.25">
      <c r="H139" s="25"/>
    </row>
    <row r="140" spans="1:8" x14ac:dyDescent="0.25">
      <c r="H140" s="25"/>
    </row>
    <row r="141" spans="1:8" x14ac:dyDescent="0.25">
      <c r="H141" s="25"/>
    </row>
    <row r="142" spans="1:8" x14ac:dyDescent="0.25">
      <c r="H142" s="25"/>
    </row>
    <row r="143" spans="1:8" x14ac:dyDescent="0.25">
      <c r="H143" s="25"/>
    </row>
    <row r="144" spans="1:8" x14ac:dyDescent="0.25">
      <c r="H144" s="25"/>
    </row>
    <row r="145" spans="8:8" x14ac:dyDescent="0.25">
      <c r="H145" s="25"/>
    </row>
    <row r="146" spans="8:8" x14ac:dyDescent="0.25">
      <c r="H146" s="25"/>
    </row>
    <row r="147" spans="8:8" x14ac:dyDescent="0.25">
      <c r="H147" s="25"/>
    </row>
    <row r="148" spans="8:8" x14ac:dyDescent="0.25">
      <c r="H148" s="25"/>
    </row>
    <row r="149" spans="8:8" x14ac:dyDescent="0.25">
      <c r="H149" s="25"/>
    </row>
    <row r="150" spans="8:8" x14ac:dyDescent="0.25">
      <c r="H150" s="25"/>
    </row>
    <row r="151" spans="8:8" x14ac:dyDescent="0.25">
      <c r="H151" s="25"/>
    </row>
    <row r="152" spans="8:8" x14ac:dyDescent="0.25">
      <c r="H152" s="25"/>
    </row>
    <row r="153" spans="8:8" x14ac:dyDescent="0.25">
      <c r="H153" s="25"/>
    </row>
    <row r="154" spans="8:8" x14ac:dyDescent="0.25">
      <c r="H154" s="25"/>
    </row>
    <row r="155" spans="8:8" x14ac:dyDescent="0.25">
      <c r="H155" s="25"/>
    </row>
    <row r="156" spans="8:8" x14ac:dyDescent="0.25">
      <c r="H156" s="25"/>
    </row>
    <row r="157" spans="8:8" x14ac:dyDescent="0.25">
      <c r="H157" s="25"/>
    </row>
    <row r="158" spans="8:8" x14ac:dyDescent="0.25">
      <c r="H158" s="25"/>
    </row>
    <row r="159" spans="8:8" x14ac:dyDescent="0.25">
      <c r="H159" s="25"/>
    </row>
    <row r="160" spans="8:8" x14ac:dyDescent="0.25">
      <c r="H160" s="25"/>
    </row>
    <row r="161" spans="8:8" x14ac:dyDescent="0.25">
      <c r="H161" s="25"/>
    </row>
    <row r="162" spans="8:8" x14ac:dyDescent="0.25">
      <c r="H162" s="25"/>
    </row>
    <row r="163" spans="8:8" x14ac:dyDescent="0.25">
      <c r="H163" s="25"/>
    </row>
    <row r="164" spans="8:8" x14ac:dyDescent="0.25">
      <c r="H164" s="25"/>
    </row>
    <row r="165" spans="8:8" x14ac:dyDescent="0.25">
      <c r="H165" s="25"/>
    </row>
    <row r="166" spans="8:8" x14ac:dyDescent="0.25">
      <c r="H166" s="25"/>
    </row>
    <row r="167" spans="8:8" x14ac:dyDescent="0.25">
      <c r="H167" s="25"/>
    </row>
    <row r="168" spans="8:8" x14ac:dyDescent="0.25">
      <c r="H168" s="25"/>
    </row>
    <row r="169" spans="8:8" x14ac:dyDescent="0.25">
      <c r="H169" s="25"/>
    </row>
    <row r="170" spans="8:8" x14ac:dyDescent="0.25">
      <c r="H170" s="25"/>
    </row>
    <row r="171" spans="8:8" x14ac:dyDescent="0.25">
      <c r="H171" s="25"/>
    </row>
    <row r="172" spans="8:8" x14ac:dyDescent="0.25">
      <c r="H172" s="25"/>
    </row>
    <row r="173" spans="8:8" x14ac:dyDescent="0.25">
      <c r="H173" s="25"/>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row r="317" spans="8:8" x14ac:dyDescent="0.25">
      <c r="H317" s="25"/>
    </row>
    <row r="318" spans="8:8" x14ac:dyDescent="0.25">
      <c r="H318" s="25"/>
    </row>
    <row r="319" spans="8:8" x14ac:dyDescent="0.25">
      <c r="H319" s="25"/>
    </row>
    <row r="320" spans="8:8" x14ac:dyDescent="0.25">
      <c r="H320" s="25"/>
    </row>
    <row r="321" spans="8:8" x14ac:dyDescent="0.25">
      <c r="H321" s="25"/>
    </row>
    <row r="322" spans="8:8" x14ac:dyDescent="0.25">
      <c r="H322" s="25"/>
    </row>
    <row r="323" spans="8:8" x14ac:dyDescent="0.25">
      <c r="H323" s="25"/>
    </row>
    <row r="324" spans="8:8" x14ac:dyDescent="0.25">
      <c r="H324" s="25"/>
    </row>
    <row r="325" spans="8:8" x14ac:dyDescent="0.25">
      <c r="H325" s="25"/>
    </row>
    <row r="326" spans="8:8" x14ac:dyDescent="0.25">
      <c r="H326" s="25"/>
    </row>
    <row r="327" spans="8:8" x14ac:dyDescent="0.25">
      <c r="H327" s="25"/>
    </row>
    <row r="328" spans="8:8" x14ac:dyDescent="0.25">
      <c r="H328" s="25"/>
    </row>
    <row r="329" spans="8:8" x14ac:dyDescent="0.25">
      <c r="H329" s="25"/>
    </row>
    <row r="330" spans="8:8" x14ac:dyDescent="0.25">
      <c r="H330" s="25"/>
    </row>
    <row r="331" spans="8:8" x14ac:dyDescent="0.25">
      <c r="H331" s="25"/>
    </row>
    <row r="332" spans="8:8" x14ac:dyDescent="0.25">
      <c r="H332" s="25"/>
    </row>
    <row r="333" spans="8:8" x14ac:dyDescent="0.25">
      <c r="H333" s="25"/>
    </row>
    <row r="334" spans="8:8" x14ac:dyDescent="0.25">
      <c r="H334" s="25"/>
    </row>
    <row r="335" spans="8:8" x14ac:dyDescent="0.25">
      <c r="H335" s="25"/>
    </row>
    <row r="336" spans="8:8" x14ac:dyDescent="0.25">
      <c r="H336" s="25"/>
    </row>
    <row r="337" spans="8:8" x14ac:dyDescent="0.25">
      <c r="H337" s="25"/>
    </row>
    <row r="338" spans="8:8" x14ac:dyDescent="0.25">
      <c r="H338" s="25"/>
    </row>
    <row r="339" spans="8:8" x14ac:dyDescent="0.25">
      <c r="H339" s="25"/>
    </row>
    <row r="340" spans="8:8" x14ac:dyDescent="0.25">
      <c r="H340" s="25"/>
    </row>
    <row r="341" spans="8:8" x14ac:dyDescent="0.25">
      <c r="H341" s="25"/>
    </row>
    <row r="342" spans="8:8" x14ac:dyDescent="0.25">
      <c r="H342" s="25"/>
    </row>
    <row r="343" spans="8:8" x14ac:dyDescent="0.25">
      <c r="H343" s="25"/>
    </row>
  </sheetData>
  <mergeCells count="6">
    <mergeCell ref="A4:G4"/>
    <mergeCell ref="B122:H122"/>
    <mergeCell ref="B123:H123"/>
    <mergeCell ref="B90:H90"/>
    <mergeCell ref="B91:H91"/>
    <mergeCell ref="B92:H92"/>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5"/>
  <sheetViews>
    <sheetView showGridLines="0" workbookViewId="0"/>
  </sheetViews>
  <sheetFormatPr defaultColWidth="9.140625" defaultRowHeight="15" x14ac:dyDescent="0.25"/>
  <cols>
    <col min="1" max="1" width="46.28515625" style="63" customWidth="1"/>
    <col min="2" max="2" width="13.42578125" style="63" bestFit="1" customWidth="1"/>
    <col min="3" max="3" width="9.7109375" style="63" customWidth="1"/>
    <col min="4" max="4" width="36.7109375" style="63" bestFit="1" customWidth="1"/>
    <col min="5" max="5" width="9.7109375" style="64" bestFit="1" customWidth="1"/>
    <col min="6" max="6" width="13.140625" style="64" bestFit="1" customWidth="1"/>
    <col min="7" max="7" width="9.7109375" style="25" customWidth="1"/>
    <col min="8" max="8" width="7.28515625" style="27" customWidth="1"/>
    <col min="9" max="16384" width="9.140625" style="27"/>
  </cols>
  <sheetData>
    <row r="1" spans="1:8" s="28" customFormat="1" x14ac:dyDescent="0.25">
      <c r="A1" s="1" t="s">
        <v>508</v>
      </c>
      <c r="B1" s="1"/>
      <c r="C1" s="1"/>
      <c r="D1" s="1"/>
      <c r="E1" s="25"/>
      <c r="F1" s="26"/>
      <c r="G1" s="26"/>
      <c r="H1" s="75"/>
    </row>
    <row r="2" spans="1:8" s="28" customFormat="1" ht="15" customHeight="1" x14ac:dyDescent="0.25">
      <c r="A2" s="1" t="s">
        <v>249</v>
      </c>
      <c r="B2" s="1"/>
      <c r="C2" s="1"/>
      <c r="D2" s="1"/>
      <c r="E2" s="26"/>
      <c r="F2" s="26"/>
      <c r="G2" s="26"/>
      <c r="H2" s="75"/>
    </row>
    <row r="3" spans="1:8" s="28" customFormat="1" ht="15" customHeight="1" x14ac:dyDescent="0.25">
      <c r="A3" s="1" t="s">
        <v>585</v>
      </c>
      <c r="B3" s="1"/>
      <c r="C3" s="1"/>
      <c r="D3" s="1"/>
      <c r="E3" s="25"/>
      <c r="F3" s="25"/>
      <c r="G3" s="26"/>
      <c r="H3" s="75"/>
    </row>
    <row r="4" spans="1:8" s="30" customFormat="1" x14ac:dyDescent="0.25">
      <c r="A4" s="101"/>
      <c r="B4" s="101"/>
      <c r="C4" s="101"/>
      <c r="D4" s="101"/>
      <c r="E4" s="101"/>
      <c r="F4" s="101"/>
      <c r="G4" s="101"/>
      <c r="H4" s="29"/>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76" t="s">
        <v>195</v>
      </c>
      <c r="B6" s="76"/>
      <c r="C6" s="76"/>
      <c r="D6" s="76"/>
      <c r="E6" s="81"/>
      <c r="F6" s="48"/>
      <c r="G6" s="82"/>
      <c r="H6" s="71"/>
    </row>
    <row r="7" spans="1:8" s="28" customFormat="1" x14ac:dyDescent="0.25">
      <c r="A7" s="70" t="s">
        <v>196</v>
      </c>
      <c r="B7" s="70"/>
      <c r="C7" s="70"/>
      <c r="D7" s="70"/>
      <c r="E7" s="82"/>
      <c r="F7" s="48"/>
      <c r="G7" s="82"/>
      <c r="H7" s="71"/>
    </row>
    <row r="8" spans="1:8" s="28" customFormat="1" ht="45" x14ac:dyDescent="0.25">
      <c r="A8" s="91" t="s">
        <v>382</v>
      </c>
      <c r="B8" s="91" t="s">
        <v>383</v>
      </c>
      <c r="C8" s="93" t="s">
        <v>167</v>
      </c>
      <c r="D8" s="91" t="s">
        <v>168</v>
      </c>
      <c r="E8" s="42">
        <v>3</v>
      </c>
      <c r="F8" s="42">
        <v>2991868.8</v>
      </c>
      <c r="G8" s="42">
        <v>40.71100080244193</v>
      </c>
      <c r="H8" s="37" t="s">
        <v>384</v>
      </c>
    </row>
    <row r="9" spans="1:8" s="28" customFormat="1" ht="45" x14ac:dyDescent="0.25">
      <c r="A9" s="91" t="s">
        <v>551</v>
      </c>
      <c r="B9" s="91" t="s">
        <v>552</v>
      </c>
      <c r="C9" s="93" t="s">
        <v>167</v>
      </c>
      <c r="D9" s="91" t="s">
        <v>168</v>
      </c>
      <c r="E9" s="42">
        <v>2</v>
      </c>
      <c r="F9" s="42">
        <v>2002353.2</v>
      </c>
      <c r="G9" s="42">
        <v>27.246449687891456</v>
      </c>
      <c r="H9" s="37" t="s">
        <v>384</v>
      </c>
    </row>
    <row r="10" spans="1:8" s="28" customFormat="1" x14ac:dyDescent="0.25">
      <c r="A10" s="31"/>
      <c r="B10" s="31"/>
      <c r="C10" s="31"/>
      <c r="D10" s="31"/>
      <c r="E10" s="32"/>
      <c r="F10" s="32"/>
      <c r="G10" s="32"/>
      <c r="H10" s="31"/>
    </row>
    <row r="11" spans="1:8" s="28" customFormat="1" x14ac:dyDescent="0.25">
      <c r="A11" s="38" t="s">
        <v>179</v>
      </c>
      <c r="B11" s="40"/>
      <c r="C11" s="37"/>
      <c r="D11" s="71"/>
      <c r="E11" s="41"/>
      <c r="F11" s="42"/>
      <c r="G11" s="42"/>
      <c r="H11" s="37"/>
    </row>
    <row r="12" spans="1:8" s="28" customFormat="1" x14ac:dyDescent="0.25">
      <c r="A12" s="40" t="s">
        <v>180</v>
      </c>
      <c r="B12" s="40"/>
      <c r="C12" s="37"/>
      <c r="D12" s="71"/>
      <c r="E12" s="41"/>
      <c r="F12" s="42"/>
      <c r="G12" s="42"/>
      <c r="H12" s="37"/>
    </row>
    <row r="13" spans="1:8" s="28" customFormat="1" ht="30" x14ac:dyDescent="0.25">
      <c r="A13" s="89" t="s">
        <v>289</v>
      </c>
      <c r="B13" s="40" t="s">
        <v>561</v>
      </c>
      <c r="C13" s="37" t="s">
        <v>181</v>
      </c>
      <c r="D13" s="71" t="s">
        <v>182</v>
      </c>
      <c r="E13" s="41">
        <v>1883.703</v>
      </c>
      <c r="F13" s="42">
        <v>2305972.14</v>
      </c>
      <c r="G13" s="42">
        <v>31.377857759654688</v>
      </c>
      <c r="H13" s="37"/>
    </row>
    <row r="14" spans="1:8" s="28" customFormat="1" x14ac:dyDescent="0.25">
      <c r="A14" s="40"/>
      <c r="B14" s="40"/>
      <c r="C14" s="37"/>
      <c r="D14" s="37"/>
      <c r="E14" s="41"/>
      <c r="F14" s="42"/>
      <c r="G14" s="42"/>
      <c r="H14" s="37"/>
    </row>
    <row r="15" spans="1:8" s="28" customFormat="1" x14ac:dyDescent="0.25">
      <c r="A15" s="90" t="s">
        <v>371</v>
      </c>
      <c r="B15" s="40"/>
      <c r="C15" s="40"/>
      <c r="D15" s="40"/>
      <c r="E15" s="41"/>
      <c r="F15" s="42">
        <v>48848.480000000003</v>
      </c>
      <c r="G15" s="42">
        <v>0.66469175001192193</v>
      </c>
      <c r="H15" s="37"/>
    </row>
    <row r="16" spans="1:8" s="28" customFormat="1" x14ac:dyDescent="0.25">
      <c r="A16" s="31" t="s">
        <v>184</v>
      </c>
      <c r="B16" s="31"/>
      <c r="C16" s="31"/>
      <c r="D16" s="31"/>
      <c r="E16" s="36">
        <f>SUM(E6:E15)</f>
        <v>1888.703</v>
      </c>
      <c r="F16" s="36">
        <f>SUM(F6:F15)</f>
        <v>7349042.620000001</v>
      </c>
      <c r="G16" s="36">
        <f>SUM(G6:G15)</f>
        <v>100</v>
      </c>
      <c r="H16" s="37"/>
    </row>
    <row r="17" spans="1:8" s="28" customFormat="1" x14ac:dyDescent="0.25">
      <c r="A17" s="49"/>
      <c r="B17" s="49"/>
      <c r="C17" s="49"/>
      <c r="D17" s="49"/>
      <c r="E17" s="32"/>
      <c r="F17" s="35"/>
      <c r="G17" s="32"/>
      <c r="H17" s="37"/>
    </row>
    <row r="18" spans="1:8" s="28" customFormat="1" x14ac:dyDescent="0.25">
      <c r="A18" s="45" t="s">
        <v>39</v>
      </c>
      <c r="B18" s="103">
        <v>1.89</v>
      </c>
      <c r="C18" s="104"/>
      <c r="D18" s="104"/>
      <c r="E18" s="104"/>
      <c r="F18" s="104"/>
      <c r="G18" s="104"/>
      <c r="H18" s="105"/>
    </row>
    <row r="19" spans="1:8" s="28" customFormat="1" x14ac:dyDescent="0.25">
      <c r="A19" s="45" t="s">
        <v>218</v>
      </c>
      <c r="B19" s="103">
        <v>1.68</v>
      </c>
      <c r="C19" s="104"/>
      <c r="D19" s="104"/>
      <c r="E19" s="104"/>
      <c r="F19" s="104"/>
      <c r="G19" s="104"/>
      <c r="H19" s="105"/>
    </row>
    <row r="20" spans="1:8" s="28" customFormat="1" ht="30" x14ac:dyDescent="0.25">
      <c r="A20" s="38" t="s">
        <v>219</v>
      </c>
      <c r="B20" s="103">
        <v>7.95</v>
      </c>
      <c r="C20" s="104"/>
      <c r="D20" s="104"/>
      <c r="E20" s="104"/>
      <c r="F20" s="104"/>
      <c r="G20" s="104"/>
      <c r="H20" s="105"/>
    </row>
    <row r="21" spans="1:8" s="28" customFormat="1" x14ac:dyDescent="0.25">
      <c r="A21" s="49"/>
      <c r="B21" s="49"/>
      <c r="C21" s="49"/>
      <c r="D21" s="49"/>
      <c r="E21" s="32"/>
      <c r="F21" s="35"/>
      <c r="G21" s="32"/>
      <c r="H21" s="37"/>
    </row>
    <row r="22" spans="1:8" s="28" customFormat="1" x14ac:dyDescent="0.25">
      <c r="A22" s="51" t="s">
        <v>72</v>
      </c>
      <c r="B22" s="51"/>
      <c r="C22" s="51"/>
      <c r="D22" s="51"/>
      <c r="E22" s="52"/>
      <c r="F22" s="35"/>
      <c r="G22" s="32"/>
      <c r="H22" s="37"/>
    </row>
    <row r="23" spans="1:8" s="28" customFormat="1" x14ac:dyDescent="0.25">
      <c r="A23" s="40" t="s">
        <v>220</v>
      </c>
      <c r="B23" s="40"/>
      <c r="C23" s="40"/>
      <c r="D23" s="40"/>
      <c r="E23" s="41"/>
      <c r="F23" s="42">
        <v>0</v>
      </c>
      <c r="G23" s="42">
        <v>0</v>
      </c>
      <c r="H23" s="37"/>
    </row>
    <row r="24" spans="1:8" s="28" customFormat="1" x14ac:dyDescent="0.25">
      <c r="A24" s="49" t="s">
        <v>221</v>
      </c>
      <c r="B24" s="49"/>
      <c r="C24" s="49"/>
      <c r="D24" s="49"/>
      <c r="E24" s="50"/>
      <c r="F24" s="42">
        <v>0</v>
      </c>
      <c r="G24" s="42">
        <v>0</v>
      </c>
      <c r="H24" s="37"/>
    </row>
    <row r="25" spans="1:8" s="28" customFormat="1" x14ac:dyDescent="0.25">
      <c r="A25" s="40" t="s">
        <v>244</v>
      </c>
      <c r="B25" s="49"/>
      <c r="C25" s="49"/>
      <c r="D25" s="49"/>
      <c r="E25" s="50"/>
      <c r="F25" s="42">
        <v>0</v>
      </c>
      <c r="G25" s="42">
        <v>0</v>
      </c>
      <c r="H25" s="37"/>
    </row>
    <row r="26" spans="1:8" s="28" customFormat="1" x14ac:dyDescent="0.25">
      <c r="A26" s="49" t="s">
        <v>73</v>
      </c>
      <c r="B26" s="49"/>
      <c r="C26" s="49"/>
      <c r="D26" s="49"/>
      <c r="E26" s="50"/>
      <c r="F26" s="42">
        <v>0</v>
      </c>
      <c r="G26" s="42">
        <v>0</v>
      </c>
      <c r="H26" s="37"/>
    </row>
    <row r="27" spans="1:8" s="28" customFormat="1" x14ac:dyDescent="0.25">
      <c r="A27" s="49" t="s">
        <v>222</v>
      </c>
      <c r="B27" s="49"/>
      <c r="C27" s="49"/>
      <c r="D27" s="49"/>
      <c r="E27" s="50"/>
      <c r="F27" s="42">
        <v>0</v>
      </c>
      <c r="G27" s="42">
        <v>0</v>
      </c>
      <c r="H27" s="37"/>
    </row>
    <row r="28" spans="1:8" s="28" customFormat="1" x14ac:dyDescent="0.25">
      <c r="A28" s="49" t="s">
        <v>223</v>
      </c>
      <c r="B28" s="49"/>
      <c r="C28" s="49"/>
      <c r="D28" s="49"/>
      <c r="E28" s="50"/>
      <c r="F28" s="42">
        <v>4994222</v>
      </c>
      <c r="G28" s="42">
        <v>67.957450490333386</v>
      </c>
      <c r="H28" s="37"/>
    </row>
    <row r="29" spans="1:8" s="28" customFormat="1" x14ac:dyDescent="0.25">
      <c r="A29" s="49" t="s">
        <v>224</v>
      </c>
      <c r="B29" s="49"/>
      <c r="C29" s="49"/>
      <c r="D29" s="49"/>
      <c r="E29" s="50"/>
      <c r="F29" s="42">
        <v>0</v>
      </c>
      <c r="G29" s="42">
        <v>0</v>
      </c>
      <c r="H29" s="37"/>
    </row>
    <row r="30" spans="1:8" s="28" customFormat="1" x14ac:dyDescent="0.25">
      <c r="A30" s="49" t="s">
        <v>225</v>
      </c>
      <c r="B30" s="49"/>
      <c r="C30" s="49"/>
      <c r="D30" s="49"/>
      <c r="E30" s="50"/>
      <c r="F30" s="42">
        <v>0</v>
      </c>
      <c r="G30" s="42">
        <v>0</v>
      </c>
      <c r="H30" s="37"/>
    </row>
    <row r="31" spans="1:8" s="28" customFormat="1" x14ac:dyDescent="0.25">
      <c r="A31" s="49" t="s">
        <v>226</v>
      </c>
      <c r="B31" s="49"/>
      <c r="C31" s="49"/>
      <c r="D31" s="49"/>
      <c r="E31" s="50"/>
      <c r="F31" s="42">
        <v>0</v>
      </c>
      <c r="G31" s="42">
        <v>0</v>
      </c>
      <c r="H31" s="37"/>
    </row>
    <row r="32" spans="1:8" s="28" customFormat="1" x14ac:dyDescent="0.25">
      <c r="A32" s="49" t="s">
        <v>227</v>
      </c>
      <c r="B32" s="49"/>
      <c r="C32" s="49"/>
      <c r="D32" s="49"/>
      <c r="E32" s="50"/>
      <c r="F32" s="42">
        <v>0</v>
      </c>
      <c r="G32" s="42">
        <v>0</v>
      </c>
      <c r="H32" s="37"/>
    </row>
    <row r="33" spans="1:8" s="28" customFormat="1" x14ac:dyDescent="0.25">
      <c r="A33" s="49" t="s">
        <v>228</v>
      </c>
      <c r="B33" s="49"/>
      <c r="C33" s="49"/>
      <c r="D33" s="49"/>
      <c r="E33" s="50"/>
      <c r="F33" s="42">
        <v>0</v>
      </c>
      <c r="G33" s="42">
        <v>0</v>
      </c>
      <c r="H33" s="37"/>
    </row>
    <row r="34" spans="1:8" s="28" customFormat="1" x14ac:dyDescent="0.25">
      <c r="A34" s="49" t="s">
        <v>229</v>
      </c>
      <c r="B34" s="49"/>
      <c r="C34" s="49"/>
      <c r="D34" s="49"/>
      <c r="E34" s="50"/>
      <c r="F34" s="42">
        <v>0</v>
      </c>
      <c r="G34" s="42">
        <v>0</v>
      </c>
      <c r="H34" s="37"/>
    </row>
    <row r="35" spans="1:8" s="28" customFormat="1" x14ac:dyDescent="0.25">
      <c r="A35" s="49" t="s">
        <v>230</v>
      </c>
      <c r="B35" s="49"/>
      <c r="C35" s="49"/>
      <c r="D35" s="49"/>
      <c r="E35" s="50"/>
      <c r="F35" s="42">
        <v>0</v>
      </c>
      <c r="G35" s="42">
        <v>0</v>
      </c>
      <c r="H35" s="37"/>
    </row>
    <row r="36" spans="1:8" s="28" customFormat="1" x14ac:dyDescent="0.25">
      <c r="A36" s="49" t="s">
        <v>231</v>
      </c>
      <c r="B36" s="49"/>
      <c r="C36" s="49"/>
      <c r="D36" s="49"/>
      <c r="E36" s="50"/>
      <c r="F36" s="42">
        <v>0</v>
      </c>
      <c r="G36" s="42">
        <v>0</v>
      </c>
      <c r="H36" s="37"/>
    </row>
    <row r="37" spans="1:8" s="28" customFormat="1" x14ac:dyDescent="0.25">
      <c r="A37" s="49" t="s">
        <v>248</v>
      </c>
      <c r="B37" s="49"/>
      <c r="C37" s="49"/>
      <c r="D37" s="49"/>
      <c r="E37" s="50"/>
      <c r="F37" s="42">
        <v>0</v>
      </c>
      <c r="G37" s="42">
        <v>0</v>
      </c>
      <c r="H37" s="37"/>
    </row>
    <row r="38" spans="1:8" s="28" customFormat="1" x14ac:dyDescent="0.25">
      <c r="A38" s="49" t="s">
        <v>234</v>
      </c>
      <c r="B38" s="49"/>
      <c r="C38" s="49"/>
      <c r="D38" s="49"/>
      <c r="E38" s="50"/>
      <c r="F38" s="42"/>
      <c r="G38" s="42"/>
      <c r="H38" s="37"/>
    </row>
    <row r="39" spans="1:8" s="28" customFormat="1" x14ac:dyDescent="0.25">
      <c r="A39" s="53" t="s">
        <v>37</v>
      </c>
      <c r="B39" s="54"/>
      <c r="C39" s="54"/>
      <c r="D39" s="54"/>
      <c r="E39" s="50"/>
      <c r="F39" s="36">
        <f>SUM(F23:F38)</f>
        <v>4994222</v>
      </c>
      <c r="G39" s="36">
        <f>SUM(G23:G38)</f>
        <v>67.957450490333386</v>
      </c>
      <c r="H39" s="37"/>
    </row>
    <row r="40" spans="1:8" s="28" customFormat="1" x14ac:dyDescent="0.25">
      <c r="A40" s="53"/>
      <c r="B40" s="54"/>
      <c r="C40" s="54"/>
      <c r="D40" s="54"/>
      <c r="E40" s="50"/>
      <c r="F40" s="42"/>
      <c r="G40" s="36"/>
      <c r="H40" s="37"/>
    </row>
    <row r="41" spans="1:8" s="28" customFormat="1" x14ac:dyDescent="0.25">
      <c r="A41" s="55" t="s">
        <v>235</v>
      </c>
      <c r="B41" s="56"/>
      <c r="C41" s="56"/>
      <c r="D41" s="56"/>
      <c r="E41" s="50"/>
      <c r="F41" s="42">
        <v>0</v>
      </c>
      <c r="G41" s="42">
        <v>0</v>
      </c>
      <c r="H41" s="37"/>
    </row>
    <row r="42" spans="1:8" s="28" customFormat="1" x14ac:dyDescent="0.25">
      <c r="A42" s="55" t="s">
        <v>40</v>
      </c>
      <c r="B42" s="56"/>
      <c r="C42" s="56"/>
      <c r="D42" s="56"/>
      <c r="E42" s="50"/>
      <c r="F42" s="42">
        <v>0</v>
      </c>
      <c r="G42" s="42">
        <v>0</v>
      </c>
      <c r="H42" s="37"/>
    </row>
    <row r="43" spans="1:8" s="28" customFormat="1" x14ac:dyDescent="0.25">
      <c r="A43" s="55" t="s">
        <v>236</v>
      </c>
      <c r="B43" s="56"/>
      <c r="C43" s="56"/>
      <c r="D43" s="56"/>
      <c r="E43" s="50"/>
      <c r="F43" s="42">
        <v>0</v>
      </c>
      <c r="G43" s="42">
        <v>0</v>
      </c>
      <c r="H43" s="37"/>
    </row>
    <row r="44" spans="1:8" s="28" customFormat="1" x14ac:dyDescent="0.25">
      <c r="A44" s="55" t="s">
        <v>237</v>
      </c>
      <c r="B44" s="56"/>
      <c r="C44" s="56"/>
      <c r="D44" s="56"/>
      <c r="E44" s="50"/>
      <c r="F44" s="42">
        <v>2305972.14</v>
      </c>
      <c r="G44" s="42">
        <v>31.377857759654688</v>
      </c>
      <c r="H44" s="37"/>
    </row>
    <row r="45" spans="1:8" s="28" customFormat="1" x14ac:dyDescent="0.25">
      <c r="A45" s="49" t="s">
        <v>238</v>
      </c>
      <c r="B45" s="56"/>
      <c r="C45" s="56"/>
      <c r="D45" s="56"/>
      <c r="E45" s="50"/>
      <c r="F45" s="42">
        <v>48848.480000000003</v>
      </c>
      <c r="G45" s="42">
        <v>0.66469175001192193</v>
      </c>
      <c r="H45" s="37"/>
    </row>
    <row r="46" spans="1:8" s="28" customFormat="1" x14ac:dyDescent="0.25">
      <c r="A46" s="49" t="s">
        <v>239</v>
      </c>
      <c r="B46" s="56"/>
      <c r="C46" s="56"/>
      <c r="D46" s="56"/>
      <c r="E46" s="50"/>
      <c r="F46" s="42">
        <v>0</v>
      </c>
      <c r="G46" s="42">
        <v>0</v>
      </c>
      <c r="H46" s="37"/>
    </row>
    <row r="47" spans="1:8" s="28" customFormat="1" x14ac:dyDescent="0.25">
      <c r="A47" s="49" t="s">
        <v>240</v>
      </c>
      <c r="B47" s="49"/>
      <c r="C47" s="49"/>
      <c r="D47" s="49"/>
      <c r="E47" s="50"/>
      <c r="F47" s="42">
        <v>0</v>
      </c>
      <c r="G47" s="42">
        <v>0</v>
      </c>
      <c r="H47" s="37"/>
    </row>
    <row r="48" spans="1:8" s="28" customFormat="1" x14ac:dyDescent="0.25">
      <c r="A48" s="53" t="s">
        <v>38</v>
      </c>
      <c r="B48" s="49"/>
      <c r="C48" s="49"/>
      <c r="D48" s="49"/>
      <c r="E48" s="50"/>
      <c r="F48" s="57">
        <f>SUM(F39:F47)</f>
        <v>7349042.620000001</v>
      </c>
      <c r="G48" s="57">
        <f>SUM(G39:G47)</f>
        <v>100</v>
      </c>
      <c r="H48" s="37"/>
    </row>
    <row r="49" spans="1:8" s="28" customFormat="1" x14ac:dyDescent="0.25">
      <c r="A49" s="49"/>
      <c r="B49" s="94"/>
      <c r="C49" s="95"/>
      <c r="D49" s="95"/>
      <c r="E49" s="96"/>
      <c r="F49" s="97"/>
      <c r="G49" s="96"/>
      <c r="H49" s="98"/>
    </row>
    <row r="50" spans="1:8" x14ac:dyDescent="0.25">
      <c r="A50" s="45" t="s">
        <v>185</v>
      </c>
      <c r="B50" s="106">
        <v>683745.91570000001</v>
      </c>
      <c r="C50" s="107"/>
      <c r="D50" s="107"/>
      <c r="E50" s="107"/>
      <c r="F50" s="107"/>
      <c r="G50" s="107"/>
      <c r="H50" s="108"/>
    </row>
    <row r="51" spans="1:8" x14ac:dyDescent="0.25">
      <c r="A51" s="45" t="s">
        <v>186</v>
      </c>
      <c r="B51" s="106">
        <v>10.748200000000001</v>
      </c>
      <c r="C51" s="107"/>
      <c r="D51" s="107"/>
      <c r="E51" s="107"/>
      <c r="F51" s="107"/>
      <c r="G51" s="107"/>
      <c r="H51" s="108"/>
    </row>
    <row r="52" spans="1:8" x14ac:dyDescent="0.25">
      <c r="A52" s="58"/>
      <c r="B52" s="58"/>
      <c r="C52" s="58"/>
      <c r="D52" s="58"/>
      <c r="E52" s="59"/>
      <c r="F52" s="60"/>
      <c r="G52" s="61"/>
    </row>
    <row r="53" spans="1:8" x14ac:dyDescent="0.25">
      <c r="A53" s="62" t="s">
        <v>187</v>
      </c>
    </row>
    <row r="54" spans="1:8" x14ac:dyDescent="0.25">
      <c r="A54" s="63" t="s">
        <v>188</v>
      </c>
      <c r="F54" s="25" t="s">
        <v>41</v>
      </c>
    </row>
    <row r="55" spans="1:8" x14ac:dyDescent="0.25">
      <c r="F55" s="25"/>
    </row>
    <row r="56" spans="1:8" x14ac:dyDescent="0.25">
      <c r="A56" s="63" t="s">
        <v>189</v>
      </c>
      <c r="F56" s="25" t="s">
        <v>41</v>
      </c>
    </row>
    <row r="57" spans="1:8" x14ac:dyDescent="0.25">
      <c r="A57" s="62"/>
      <c r="F57" s="25"/>
    </row>
    <row r="58" spans="1:8" x14ac:dyDescent="0.25">
      <c r="A58" s="63" t="s">
        <v>190</v>
      </c>
      <c r="F58" s="65">
        <v>10.757400000000001</v>
      </c>
    </row>
    <row r="59" spans="1:8" x14ac:dyDescent="0.25">
      <c r="A59" s="63" t="s">
        <v>191</v>
      </c>
      <c r="F59" s="65">
        <v>10.748200000000001</v>
      </c>
    </row>
    <row r="60" spans="1:8" x14ac:dyDescent="0.25">
      <c r="F60" s="65"/>
    </row>
    <row r="61" spans="1:8" x14ac:dyDescent="0.25">
      <c r="A61" s="63" t="s">
        <v>192</v>
      </c>
      <c r="F61" s="25" t="s">
        <v>41</v>
      </c>
    </row>
    <row r="62" spans="1:8" x14ac:dyDescent="0.25">
      <c r="F62" s="25"/>
    </row>
    <row r="63" spans="1:8" x14ac:dyDescent="0.25">
      <c r="A63" s="63" t="s">
        <v>193</v>
      </c>
      <c r="F63" s="25" t="s">
        <v>41</v>
      </c>
    </row>
    <row r="64" spans="1:8" x14ac:dyDescent="0.25">
      <c r="F64" s="25"/>
    </row>
    <row r="65" spans="6:6" x14ac:dyDescent="0.25">
      <c r="F65" s="25"/>
    </row>
  </sheetData>
  <mergeCells count="6">
    <mergeCell ref="A4:G4"/>
    <mergeCell ref="B50:H50"/>
    <mergeCell ref="B51:H51"/>
    <mergeCell ref="B18:H18"/>
    <mergeCell ref="B19:H19"/>
    <mergeCell ref="B20:H20"/>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76"/>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10.140625" style="64" bestFit="1" customWidth="1"/>
    <col min="6" max="6" width="14.28515625" style="64" bestFit="1" customWidth="1"/>
    <col min="7" max="7" width="9.7109375" style="25" customWidth="1"/>
    <col min="8" max="16384" width="9.140625" style="27"/>
  </cols>
  <sheetData>
    <row r="1" spans="1:7" s="28" customFormat="1" x14ac:dyDescent="0.25">
      <c r="A1" s="1" t="s">
        <v>508</v>
      </c>
      <c r="B1" s="1"/>
      <c r="C1" s="68"/>
      <c r="D1" s="68"/>
      <c r="E1" s="25"/>
      <c r="F1" s="26"/>
      <c r="G1" s="26"/>
    </row>
    <row r="2" spans="1:7" s="28" customFormat="1" x14ac:dyDescent="0.25">
      <c r="A2" s="1" t="s">
        <v>250</v>
      </c>
      <c r="B2" s="1"/>
      <c r="C2" s="68"/>
      <c r="D2" s="68"/>
      <c r="E2" s="26"/>
      <c r="F2" s="26"/>
      <c r="G2" s="26"/>
    </row>
    <row r="3" spans="1:7" s="28" customFormat="1" x14ac:dyDescent="0.25">
      <c r="A3" s="1" t="s">
        <v>585</v>
      </c>
      <c r="B3" s="1"/>
      <c r="C3" s="68"/>
      <c r="D3" s="68"/>
      <c r="E3" s="25"/>
      <c r="F3" s="25"/>
      <c r="G3" s="26"/>
    </row>
    <row r="4" spans="1:7" s="30" customFormat="1" x14ac:dyDescent="0.25">
      <c r="A4" s="101"/>
      <c r="B4" s="101"/>
      <c r="C4" s="101"/>
      <c r="D4" s="101"/>
      <c r="E4" s="101"/>
      <c r="F4" s="101"/>
      <c r="G4" s="101"/>
    </row>
    <row r="5" spans="1:7" s="28" customFormat="1" ht="30" x14ac:dyDescent="0.25">
      <c r="A5" s="31" t="s">
        <v>116</v>
      </c>
      <c r="B5" s="31" t="s">
        <v>117</v>
      </c>
      <c r="C5" s="31" t="s">
        <v>118</v>
      </c>
      <c r="D5" s="31" t="s">
        <v>119</v>
      </c>
      <c r="E5" s="32" t="s">
        <v>0</v>
      </c>
      <c r="F5" s="32" t="s">
        <v>120</v>
      </c>
      <c r="G5" s="32" t="s">
        <v>1</v>
      </c>
    </row>
    <row r="6" spans="1:7" s="28" customFormat="1" x14ac:dyDescent="0.25">
      <c r="A6" s="33" t="s">
        <v>121</v>
      </c>
      <c r="B6" s="33"/>
      <c r="C6" s="69"/>
      <c r="D6" s="69"/>
      <c r="E6" s="34"/>
      <c r="F6" s="35"/>
      <c r="G6" s="32"/>
    </row>
    <row r="7" spans="1:7" s="28" customFormat="1" x14ac:dyDescent="0.25">
      <c r="A7" s="38" t="s">
        <v>122</v>
      </c>
      <c r="B7" s="38"/>
      <c r="C7" s="31"/>
      <c r="D7" s="70"/>
      <c r="E7" s="39"/>
      <c r="F7" s="35"/>
      <c r="G7" s="32"/>
    </row>
    <row r="8" spans="1:7" s="28" customFormat="1" x14ac:dyDescent="0.25">
      <c r="A8" s="40" t="s">
        <v>254</v>
      </c>
      <c r="B8" s="40" t="s">
        <v>22</v>
      </c>
      <c r="C8" s="37" t="s">
        <v>123</v>
      </c>
      <c r="D8" s="71" t="s">
        <v>124</v>
      </c>
      <c r="E8" s="41">
        <v>4845</v>
      </c>
      <c r="F8" s="42">
        <v>1406019</v>
      </c>
      <c r="G8" s="42">
        <v>2.1853620677403205</v>
      </c>
    </row>
    <row r="9" spans="1:7" s="28" customFormat="1" x14ac:dyDescent="0.25">
      <c r="A9" s="40" t="s">
        <v>255</v>
      </c>
      <c r="B9" s="40" t="s">
        <v>36</v>
      </c>
      <c r="C9" s="37" t="s">
        <v>125</v>
      </c>
      <c r="D9" s="71" t="s">
        <v>126</v>
      </c>
      <c r="E9" s="41">
        <v>614</v>
      </c>
      <c r="F9" s="42">
        <v>538171</v>
      </c>
      <c r="G9" s="42">
        <v>0.83647410835691138</v>
      </c>
    </row>
    <row r="10" spans="1:7" s="28" customFormat="1" x14ac:dyDescent="0.25">
      <c r="A10" s="40" t="s">
        <v>256</v>
      </c>
      <c r="B10" s="40" t="s">
        <v>14</v>
      </c>
      <c r="C10" s="37" t="s">
        <v>127</v>
      </c>
      <c r="D10" s="71" t="s">
        <v>128</v>
      </c>
      <c r="E10" s="41">
        <v>4233</v>
      </c>
      <c r="F10" s="42">
        <v>1865694.75</v>
      </c>
      <c r="G10" s="42">
        <v>2.8998317495227734</v>
      </c>
    </row>
    <row r="11" spans="1:7" s="28" customFormat="1" x14ac:dyDescent="0.25">
      <c r="A11" s="40" t="s">
        <v>257</v>
      </c>
      <c r="B11" s="40" t="s">
        <v>33</v>
      </c>
      <c r="C11" s="37" t="s">
        <v>129</v>
      </c>
      <c r="D11" s="71" t="s">
        <v>130</v>
      </c>
      <c r="E11" s="41">
        <v>2280</v>
      </c>
      <c r="F11" s="42">
        <v>5321748</v>
      </c>
      <c r="G11" s="42">
        <v>8.2715427126325576</v>
      </c>
    </row>
    <row r="12" spans="1:7" s="28" customFormat="1" x14ac:dyDescent="0.25">
      <c r="A12" s="40" t="s">
        <v>258</v>
      </c>
      <c r="B12" s="40" t="s">
        <v>24</v>
      </c>
      <c r="C12" s="37" t="s">
        <v>131</v>
      </c>
      <c r="D12" s="71" t="s">
        <v>132</v>
      </c>
      <c r="E12" s="41">
        <v>15</v>
      </c>
      <c r="F12" s="42">
        <v>47555.25</v>
      </c>
      <c r="G12" s="42">
        <v>7.3914676453097641E-2</v>
      </c>
    </row>
    <row r="13" spans="1:7" s="28" customFormat="1" x14ac:dyDescent="0.25">
      <c r="A13" s="40" t="s">
        <v>259</v>
      </c>
      <c r="B13" s="40" t="s">
        <v>26</v>
      </c>
      <c r="C13" s="37" t="s">
        <v>133</v>
      </c>
      <c r="D13" s="71" t="s">
        <v>134</v>
      </c>
      <c r="E13" s="41">
        <v>579</v>
      </c>
      <c r="F13" s="42">
        <v>1424542.65</v>
      </c>
      <c r="G13" s="42">
        <v>2.2141532021887866</v>
      </c>
    </row>
    <row r="14" spans="1:7" s="28" customFormat="1" ht="60" x14ac:dyDescent="0.25">
      <c r="A14" s="40" t="s">
        <v>260</v>
      </c>
      <c r="B14" s="40" t="s">
        <v>25</v>
      </c>
      <c r="C14" s="37" t="s">
        <v>135</v>
      </c>
      <c r="D14" s="71" t="s">
        <v>136</v>
      </c>
      <c r="E14" s="41">
        <v>1865</v>
      </c>
      <c r="F14" s="42">
        <v>1020621.25</v>
      </c>
      <c r="G14" s="42">
        <v>1.5863419806415924</v>
      </c>
    </row>
    <row r="15" spans="1:7" s="28" customFormat="1" x14ac:dyDescent="0.25">
      <c r="A15" s="40" t="s">
        <v>261</v>
      </c>
      <c r="B15" s="40" t="s">
        <v>12</v>
      </c>
      <c r="C15" s="37" t="s">
        <v>137</v>
      </c>
      <c r="D15" s="71" t="s">
        <v>138</v>
      </c>
      <c r="E15" s="41">
        <v>325</v>
      </c>
      <c r="F15" s="42">
        <v>619612.5</v>
      </c>
      <c r="G15" s="42">
        <v>0.96305786351233491</v>
      </c>
    </row>
    <row r="16" spans="1:7" s="28" customFormat="1" ht="60" x14ac:dyDescent="0.25">
      <c r="A16" s="40" t="s">
        <v>263</v>
      </c>
      <c r="B16" s="40" t="s">
        <v>28</v>
      </c>
      <c r="C16" s="37" t="s">
        <v>139</v>
      </c>
      <c r="D16" s="71" t="s">
        <v>140</v>
      </c>
      <c r="E16" s="41">
        <v>1116</v>
      </c>
      <c r="F16" s="42">
        <v>1263646.8</v>
      </c>
      <c r="G16" s="42">
        <v>1.9640743003767658</v>
      </c>
    </row>
    <row r="17" spans="1:7" s="28" customFormat="1" ht="60" x14ac:dyDescent="0.25">
      <c r="A17" s="40" t="s">
        <v>262</v>
      </c>
      <c r="B17" s="40" t="s">
        <v>29</v>
      </c>
      <c r="C17" s="37" t="s">
        <v>139</v>
      </c>
      <c r="D17" s="71" t="s">
        <v>140</v>
      </c>
      <c r="E17" s="41">
        <v>1065</v>
      </c>
      <c r="F17" s="42">
        <v>1239713.25</v>
      </c>
      <c r="G17" s="42">
        <v>1.9268746093936664</v>
      </c>
    </row>
    <row r="18" spans="1:7" s="28" customFormat="1" ht="60" x14ac:dyDescent="0.25">
      <c r="A18" s="40" t="s">
        <v>264</v>
      </c>
      <c r="B18" s="40" t="s">
        <v>27</v>
      </c>
      <c r="C18" s="37" t="s">
        <v>139</v>
      </c>
      <c r="D18" s="71" t="s">
        <v>140</v>
      </c>
      <c r="E18" s="41">
        <v>134</v>
      </c>
      <c r="F18" s="42">
        <v>491110</v>
      </c>
      <c r="G18" s="42">
        <v>0.76332764001620812</v>
      </c>
    </row>
    <row r="19" spans="1:7" s="28" customFormat="1" x14ac:dyDescent="0.25">
      <c r="A19" s="40" t="s">
        <v>265</v>
      </c>
      <c r="B19" s="40" t="s">
        <v>13</v>
      </c>
      <c r="C19" s="37" t="s">
        <v>141</v>
      </c>
      <c r="D19" s="71" t="s">
        <v>142</v>
      </c>
      <c r="E19" s="41">
        <v>246</v>
      </c>
      <c r="F19" s="42">
        <v>2005970.1</v>
      </c>
      <c r="G19" s="42">
        <v>3.1178604027123802</v>
      </c>
    </row>
    <row r="20" spans="1:7" s="28" customFormat="1" x14ac:dyDescent="0.25">
      <c r="A20" s="40" t="s">
        <v>474</v>
      </c>
      <c r="B20" s="40" t="s">
        <v>464</v>
      </c>
      <c r="C20" s="37" t="s">
        <v>141</v>
      </c>
      <c r="D20" s="71" t="s">
        <v>142</v>
      </c>
      <c r="E20" s="41">
        <v>3520</v>
      </c>
      <c r="F20" s="42">
        <v>1478048</v>
      </c>
      <c r="G20" s="42">
        <v>2.2973160629404337</v>
      </c>
    </row>
    <row r="21" spans="1:7" s="28" customFormat="1" ht="30" x14ac:dyDescent="0.25">
      <c r="A21" s="40" t="s">
        <v>266</v>
      </c>
      <c r="B21" s="40" t="s">
        <v>2</v>
      </c>
      <c r="C21" s="37" t="s">
        <v>143</v>
      </c>
      <c r="D21" s="71" t="s">
        <v>144</v>
      </c>
      <c r="E21" s="41">
        <v>1945</v>
      </c>
      <c r="F21" s="42">
        <v>908023.25</v>
      </c>
      <c r="G21" s="42">
        <v>1.4113319714572037</v>
      </c>
    </row>
    <row r="22" spans="1:7" s="28" customFormat="1" x14ac:dyDescent="0.25">
      <c r="A22" s="40" t="s">
        <v>267</v>
      </c>
      <c r="B22" s="40" t="s">
        <v>18</v>
      </c>
      <c r="C22" s="37" t="s">
        <v>145</v>
      </c>
      <c r="D22" s="71" t="s">
        <v>146</v>
      </c>
      <c r="E22" s="41">
        <v>447</v>
      </c>
      <c r="F22" s="42">
        <v>1375977.75</v>
      </c>
      <c r="G22" s="42">
        <v>2.1386692362654234</v>
      </c>
    </row>
    <row r="23" spans="1:7" s="28" customFormat="1" ht="30" x14ac:dyDescent="0.25">
      <c r="A23" s="40" t="s">
        <v>268</v>
      </c>
      <c r="B23" s="40" t="s">
        <v>20</v>
      </c>
      <c r="C23" s="37" t="s">
        <v>147</v>
      </c>
      <c r="D23" s="71" t="s">
        <v>148</v>
      </c>
      <c r="E23" s="41">
        <v>747</v>
      </c>
      <c r="F23" s="42">
        <v>1246406.8500000001</v>
      </c>
      <c r="G23" s="42">
        <v>1.9372784087282606</v>
      </c>
    </row>
    <row r="24" spans="1:7" s="28" customFormat="1" x14ac:dyDescent="0.25">
      <c r="A24" s="40" t="s">
        <v>269</v>
      </c>
      <c r="B24" s="40" t="s">
        <v>4</v>
      </c>
      <c r="C24" s="37" t="s">
        <v>149</v>
      </c>
      <c r="D24" s="71" t="s">
        <v>150</v>
      </c>
      <c r="E24" s="41">
        <v>1221</v>
      </c>
      <c r="F24" s="42">
        <v>1899937.05</v>
      </c>
      <c r="G24" s="42">
        <v>2.9530542333812311</v>
      </c>
    </row>
    <row r="25" spans="1:7" s="28" customFormat="1" x14ac:dyDescent="0.25">
      <c r="A25" s="40" t="s">
        <v>509</v>
      </c>
      <c r="B25" s="40" t="s">
        <v>510</v>
      </c>
      <c r="C25" s="37" t="s">
        <v>511</v>
      </c>
      <c r="D25" s="71" t="s">
        <v>512</v>
      </c>
      <c r="E25" s="41">
        <v>46</v>
      </c>
      <c r="F25" s="42">
        <v>486006.1</v>
      </c>
      <c r="G25" s="42">
        <v>0.75539469639486312</v>
      </c>
    </row>
    <row r="26" spans="1:7" s="28" customFormat="1" x14ac:dyDescent="0.25">
      <c r="A26" s="40" t="s">
        <v>270</v>
      </c>
      <c r="B26" s="40" t="s">
        <v>3</v>
      </c>
      <c r="C26" s="37" t="s">
        <v>151</v>
      </c>
      <c r="D26" s="71" t="s">
        <v>152</v>
      </c>
      <c r="E26" s="41">
        <v>277</v>
      </c>
      <c r="F26" s="42">
        <v>952949.25</v>
      </c>
      <c r="G26" s="42">
        <v>1.4811600294388538</v>
      </c>
    </row>
    <row r="27" spans="1:7" s="28" customFormat="1" x14ac:dyDescent="0.25">
      <c r="A27" s="40" t="s">
        <v>271</v>
      </c>
      <c r="B27" s="40" t="s">
        <v>31</v>
      </c>
      <c r="C27" s="37" t="s">
        <v>153</v>
      </c>
      <c r="D27" s="71" t="s">
        <v>154</v>
      </c>
      <c r="E27" s="41">
        <v>10905</v>
      </c>
      <c r="F27" s="42">
        <v>2585030.25</v>
      </c>
      <c r="G27" s="42">
        <v>4.0178881311783678</v>
      </c>
    </row>
    <row r="28" spans="1:7" s="28" customFormat="1" x14ac:dyDescent="0.25">
      <c r="A28" s="40" t="s">
        <v>475</v>
      </c>
      <c r="B28" s="40" t="s">
        <v>465</v>
      </c>
      <c r="C28" s="37" t="s">
        <v>153</v>
      </c>
      <c r="D28" s="71" t="s">
        <v>154</v>
      </c>
      <c r="E28" s="41">
        <v>2410</v>
      </c>
      <c r="F28" s="42">
        <v>621900.5</v>
      </c>
      <c r="G28" s="42">
        <v>0.96661408032803209</v>
      </c>
    </row>
    <row r="29" spans="1:7" s="28" customFormat="1" x14ac:dyDescent="0.25">
      <c r="A29" s="40" t="s">
        <v>272</v>
      </c>
      <c r="B29" s="40" t="s">
        <v>32</v>
      </c>
      <c r="C29" s="37" t="s">
        <v>155</v>
      </c>
      <c r="D29" s="71" t="s">
        <v>156</v>
      </c>
      <c r="E29" s="41">
        <v>6373</v>
      </c>
      <c r="F29" s="42">
        <v>1279379.75</v>
      </c>
      <c r="G29" s="42">
        <v>1.988527876141855</v>
      </c>
    </row>
    <row r="30" spans="1:7" s="28" customFormat="1" x14ac:dyDescent="0.25">
      <c r="A30" s="40" t="s">
        <v>273</v>
      </c>
      <c r="B30" s="40" t="s">
        <v>19</v>
      </c>
      <c r="C30" s="37" t="s">
        <v>157</v>
      </c>
      <c r="D30" s="71" t="s">
        <v>158</v>
      </c>
      <c r="E30" s="41">
        <v>900</v>
      </c>
      <c r="F30" s="42">
        <v>2709000</v>
      </c>
      <c r="G30" s="42">
        <v>4.2105731441100938</v>
      </c>
    </row>
    <row r="31" spans="1:7" s="28" customFormat="1" x14ac:dyDescent="0.25">
      <c r="A31" s="40" t="s">
        <v>274</v>
      </c>
      <c r="B31" s="40" t="s">
        <v>35</v>
      </c>
      <c r="C31" s="37" t="s">
        <v>159</v>
      </c>
      <c r="D31" s="71" t="s">
        <v>160</v>
      </c>
      <c r="E31" s="41">
        <v>480</v>
      </c>
      <c r="F31" s="42">
        <v>395088</v>
      </c>
      <c r="G31" s="42">
        <v>0.61408155125882935</v>
      </c>
    </row>
    <row r="32" spans="1:7" s="28" customFormat="1" ht="30" x14ac:dyDescent="0.25">
      <c r="A32" s="40" t="s">
        <v>275</v>
      </c>
      <c r="B32" s="40" t="s">
        <v>34</v>
      </c>
      <c r="C32" s="37" t="s">
        <v>161</v>
      </c>
      <c r="D32" s="71" t="s">
        <v>162</v>
      </c>
      <c r="E32" s="41">
        <v>2119</v>
      </c>
      <c r="F32" s="42">
        <v>1961452.35</v>
      </c>
      <c r="G32" s="42">
        <v>3.0486668838544229</v>
      </c>
    </row>
    <row r="33" spans="1:7" s="28" customFormat="1" ht="30" x14ac:dyDescent="0.25">
      <c r="A33" s="40" t="s">
        <v>276</v>
      </c>
      <c r="B33" s="40" t="s">
        <v>16</v>
      </c>
      <c r="C33" s="37" t="s">
        <v>163</v>
      </c>
      <c r="D33" s="71" t="s">
        <v>164</v>
      </c>
      <c r="E33" s="41">
        <v>1854</v>
      </c>
      <c r="F33" s="42">
        <v>2668740.2999999998</v>
      </c>
      <c r="G33" s="42">
        <v>4.1479978721979744</v>
      </c>
    </row>
    <row r="34" spans="1:7" s="28" customFormat="1" x14ac:dyDescent="0.25">
      <c r="A34" s="40" t="s">
        <v>277</v>
      </c>
      <c r="B34" s="40" t="s">
        <v>15</v>
      </c>
      <c r="C34" s="37" t="s">
        <v>165</v>
      </c>
      <c r="D34" s="71" t="s">
        <v>166</v>
      </c>
      <c r="E34" s="41">
        <v>544</v>
      </c>
      <c r="F34" s="42">
        <v>1923992</v>
      </c>
      <c r="G34" s="42">
        <v>2.9904426152390795</v>
      </c>
    </row>
    <row r="35" spans="1:7" s="28" customFormat="1" x14ac:dyDescent="0.25">
      <c r="A35" s="40" t="s">
        <v>555</v>
      </c>
      <c r="B35" s="40" t="s">
        <v>556</v>
      </c>
      <c r="C35" s="37" t="s">
        <v>165</v>
      </c>
      <c r="D35" s="71" t="s">
        <v>166</v>
      </c>
      <c r="E35" s="41">
        <v>190</v>
      </c>
      <c r="F35" s="42">
        <v>233605</v>
      </c>
      <c r="G35" s="42">
        <v>0.36309004774080411</v>
      </c>
    </row>
    <row r="36" spans="1:7" s="28" customFormat="1" ht="30" x14ac:dyDescent="0.25">
      <c r="A36" s="40" t="s">
        <v>278</v>
      </c>
      <c r="B36" s="40" t="s">
        <v>8</v>
      </c>
      <c r="C36" s="37" t="s">
        <v>167</v>
      </c>
      <c r="D36" s="71" t="s">
        <v>168</v>
      </c>
      <c r="E36" s="41">
        <v>3789</v>
      </c>
      <c r="F36" s="42">
        <v>5773299.2999999998</v>
      </c>
      <c r="G36" s="42">
        <v>8.9733846384236244</v>
      </c>
    </row>
    <row r="37" spans="1:7" s="28" customFormat="1" ht="30" x14ac:dyDescent="0.25">
      <c r="A37" s="40" t="s">
        <v>279</v>
      </c>
      <c r="B37" s="40" t="s">
        <v>7</v>
      </c>
      <c r="C37" s="37" t="s">
        <v>167</v>
      </c>
      <c r="D37" s="71" t="s">
        <v>168</v>
      </c>
      <c r="E37" s="41">
        <v>2689</v>
      </c>
      <c r="F37" s="42">
        <v>2534651.4</v>
      </c>
      <c r="G37" s="42">
        <v>3.939584759882262</v>
      </c>
    </row>
    <row r="38" spans="1:7" s="28" customFormat="1" ht="30" x14ac:dyDescent="0.25">
      <c r="A38" s="40" t="s">
        <v>280</v>
      </c>
      <c r="B38" s="40" t="s">
        <v>11</v>
      </c>
      <c r="C38" s="37" t="s">
        <v>167</v>
      </c>
      <c r="D38" s="71" t="s">
        <v>168</v>
      </c>
      <c r="E38" s="41">
        <v>3817</v>
      </c>
      <c r="F38" s="42">
        <v>2251839.15</v>
      </c>
      <c r="G38" s="42">
        <v>3.5000123476728309</v>
      </c>
    </row>
    <row r="39" spans="1:7" s="28" customFormat="1" ht="30" x14ac:dyDescent="0.25">
      <c r="A39" s="40" t="s">
        <v>282</v>
      </c>
      <c r="B39" s="40" t="s">
        <v>10</v>
      </c>
      <c r="C39" s="37" t="s">
        <v>167</v>
      </c>
      <c r="D39" s="71" t="s">
        <v>168</v>
      </c>
      <c r="E39" s="41">
        <v>1868</v>
      </c>
      <c r="F39" s="42">
        <v>1925721.2</v>
      </c>
      <c r="G39" s="42">
        <v>2.9931302944863276</v>
      </c>
    </row>
    <row r="40" spans="1:7" s="28" customFormat="1" ht="30" x14ac:dyDescent="0.25">
      <c r="A40" s="40" t="s">
        <v>283</v>
      </c>
      <c r="B40" s="40" t="s">
        <v>5</v>
      </c>
      <c r="C40" s="37" t="s">
        <v>167</v>
      </c>
      <c r="D40" s="71" t="s">
        <v>168</v>
      </c>
      <c r="E40" s="41">
        <v>861</v>
      </c>
      <c r="F40" s="42">
        <v>1216593</v>
      </c>
      <c r="G40" s="42">
        <v>1.8909390229281398</v>
      </c>
    </row>
    <row r="41" spans="1:7" s="28" customFormat="1" ht="30" x14ac:dyDescent="0.25">
      <c r="A41" s="40" t="s">
        <v>281</v>
      </c>
      <c r="B41" s="40" t="s">
        <v>6</v>
      </c>
      <c r="C41" s="37" t="s">
        <v>167</v>
      </c>
      <c r="D41" s="71" t="s">
        <v>168</v>
      </c>
      <c r="E41" s="41">
        <v>653</v>
      </c>
      <c r="F41" s="42">
        <v>1131779.6000000001</v>
      </c>
      <c r="G41" s="42">
        <v>1.7591143554122053</v>
      </c>
    </row>
    <row r="42" spans="1:7" s="28" customFormat="1" ht="30" x14ac:dyDescent="0.25">
      <c r="A42" s="40" t="s">
        <v>284</v>
      </c>
      <c r="B42" s="40" t="s">
        <v>9</v>
      </c>
      <c r="C42" s="37" t="s">
        <v>167</v>
      </c>
      <c r="D42" s="71" t="s">
        <v>168</v>
      </c>
      <c r="E42" s="41">
        <v>7165</v>
      </c>
      <c r="F42" s="42">
        <v>1046090</v>
      </c>
      <c r="G42" s="42">
        <v>1.6259278185020771</v>
      </c>
    </row>
    <row r="43" spans="1:7" s="28" customFormat="1" x14ac:dyDescent="0.25">
      <c r="A43" s="40" t="s">
        <v>477</v>
      </c>
      <c r="B43" s="40" t="s">
        <v>467</v>
      </c>
      <c r="C43" s="37" t="s">
        <v>171</v>
      </c>
      <c r="D43" s="71" t="s">
        <v>172</v>
      </c>
      <c r="E43" s="41">
        <v>3012</v>
      </c>
      <c r="F43" s="42">
        <v>737638.8</v>
      </c>
      <c r="G43" s="42">
        <v>1.1465050281777764</v>
      </c>
    </row>
    <row r="44" spans="1:7" s="28" customFormat="1" x14ac:dyDescent="0.25">
      <c r="A44" s="40" t="s">
        <v>285</v>
      </c>
      <c r="B44" s="40" t="s">
        <v>21</v>
      </c>
      <c r="C44" s="37" t="s">
        <v>171</v>
      </c>
      <c r="D44" s="71" t="s">
        <v>172</v>
      </c>
      <c r="E44" s="41">
        <v>92</v>
      </c>
      <c r="F44" s="42">
        <v>711988</v>
      </c>
      <c r="G44" s="42">
        <v>1.1066362317196961</v>
      </c>
    </row>
    <row r="45" spans="1:7" s="28" customFormat="1" x14ac:dyDescent="0.25">
      <c r="A45" s="40" t="s">
        <v>476</v>
      </c>
      <c r="B45" s="40" t="s">
        <v>466</v>
      </c>
      <c r="C45" s="37" t="s">
        <v>171</v>
      </c>
      <c r="D45" s="71" t="s">
        <v>172</v>
      </c>
      <c r="E45" s="41">
        <v>495</v>
      </c>
      <c r="F45" s="42">
        <v>387238.5</v>
      </c>
      <c r="G45" s="42">
        <v>0.60188114745864763</v>
      </c>
    </row>
    <row r="46" spans="1:7" s="28" customFormat="1" ht="30" x14ac:dyDescent="0.25">
      <c r="A46" s="40" t="s">
        <v>478</v>
      </c>
      <c r="B46" s="40" t="s">
        <v>468</v>
      </c>
      <c r="C46" s="37" t="s">
        <v>469</v>
      </c>
      <c r="D46" s="71" t="s">
        <v>470</v>
      </c>
      <c r="E46" s="41">
        <v>1567</v>
      </c>
      <c r="F46" s="42">
        <v>352653.35</v>
      </c>
      <c r="G46" s="42">
        <v>0.54812577507953375</v>
      </c>
    </row>
    <row r="47" spans="1:7" s="28" customFormat="1" x14ac:dyDescent="0.25">
      <c r="A47" s="40" t="s">
        <v>286</v>
      </c>
      <c r="B47" s="40" t="s">
        <v>23</v>
      </c>
      <c r="C47" s="37" t="s">
        <v>173</v>
      </c>
      <c r="D47" s="71" t="s">
        <v>174</v>
      </c>
      <c r="E47" s="41">
        <v>925</v>
      </c>
      <c r="F47" s="42">
        <v>1192695</v>
      </c>
      <c r="G47" s="42">
        <v>1.8537945869746724</v>
      </c>
    </row>
    <row r="48" spans="1:7" s="28" customFormat="1" ht="30" x14ac:dyDescent="0.25">
      <c r="A48" s="40" t="s">
        <v>479</v>
      </c>
      <c r="B48" s="40" t="s">
        <v>471</v>
      </c>
      <c r="C48" s="37" t="s">
        <v>472</v>
      </c>
      <c r="D48" s="71" t="s">
        <v>473</v>
      </c>
      <c r="E48" s="41">
        <v>275</v>
      </c>
      <c r="F48" s="42">
        <v>350418.75</v>
      </c>
      <c r="G48" s="42">
        <v>0.54465255738007701</v>
      </c>
    </row>
    <row r="49" spans="1:7" s="28" customFormat="1" x14ac:dyDescent="0.25">
      <c r="A49" s="40" t="s">
        <v>287</v>
      </c>
      <c r="B49" s="40" t="s">
        <v>17</v>
      </c>
      <c r="C49" s="37" t="s">
        <v>175</v>
      </c>
      <c r="D49" s="71" t="s">
        <v>176</v>
      </c>
      <c r="E49" s="41">
        <v>3499</v>
      </c>
      <c r="F49" s="42">
        <v>1819829.9</v>
      </c>
      <c r="G49" s="42">
        <v>2.8285444458429518</v>
      </c>
    </row>
    <row r="50" spans="1:7" s="28" customFormat="1" x14ac:dyDescent="0.25">
      <c r="A50" s="40" t="s">
        <v>288</v>
      </c>
      <c r="B50" s="40" t="s">
        <v>30</v>
      </c>
      <c r="C50" s="37" t="s">
        <v>177</v>
      </c>
      <c r="D50" s="71" t="s">
        <v>178</v>
      </c>
      <c r="E50" s="41">
        <v>180</v>
      </c>
      <c r="F50" s="42">
        <v>903618</v>
      </c>
      <c r="G50" s="42">
        <v>1.4044849329400053</v>
      </c>
    </row>
    <row r="51" spans="1:7" s="28" customFormat="1" x14ac:dyDescent="0.25">
      <c r="A51" s="40"/>
      <c r="B51" s="40"/>
      <c r="C51" s="37"/>
      <c r="D51" s="71"/>
      <c r="E51" s="41"/>
      <c r="F51" s="42"/>
      <c r="G51" s="42"/>
    </row>
    <row r="52" spans="1:7" s="28" customFormat="1" x14ac:dyDescent="0.25">
      <c r="A52" s="38" t="s">
        <v>179</v>
      </c>
      <c r="B52" s="40"/>
      <c r="C52" s="37"/>
      <c r="D52" s="71"/>
      <c r="E52" s="41"/>
      <c r="F52" s="42"/>
      <c r="G52" s="42"/>
    </row>
    <row r="53" spans="1:7" s="28" customFormat="1" x14ac:dyDescent="0.25">
      <c r="A53" s="40" t="s">
        <v>180</v>
      </c>
      <c r="B53" s="40"/>
      <c r="C53" s="37"/>
      <c r="D53" s="71"/>
      <c r="E53" s="41"/>
      <c r="F53" s="42"/>
      <c r="G53" s="42"/>
    </row>
    <row r="54" spans="1:7" s="28" customFormat="1" ht="30" x14ac:dyDescent="0.25">
      <c r="A54" s="89" t="s">
        <v>289</v>
      </c>
      <c r="B54" s="40" t="s">
        <v>561</v>
      </c>
      <c r="C54" s="37" t="s">
        <v>181</v>
      </c>
      <c r="D54" s="71" t="s">
        <v>182</v>
      </c>
      <c r="E54" s="41">
        <v>1722.164</v>
      </c>
      <c r="F54" s="42">
        <v>2108220.9900000002</v>
      </c>
      <c r="G54" s="42">
        <v>3.2767879964352877</v>
      </c>
    </row>
    <row r="55" spans="1:7" s="28" customFormat="1" x14ac:dyDescent="0.25">
      <c r="A55" s="40"/>
      <c r="B55" s="40"/>
      <c r="C55" s="37"/>
      <c r="D55" s="71"/>
      <c r="E55" s="41"/>
      <c r="F55" s="42"/>
      <c r="G55" s="42"/>
    </row>
    <row r="56" spans="1:7" s="28" customFormat="1" x14ac:dyDescent="0.25">
      <c r="A56" s="89" t="s">
        <v>371</v>
      </c>
      <c r="B56" s="40"/>
      <c r="C56" s="37"/>
      <c r="D56" s="71"/>
      <c r="E56" s="41"/>
      <c r="F56" s="42">
        <v>-76181.440000000002</v>
      </c>
      <c r="G56" s="42">
        <v>-0.11840809351924489</v>
      </c>
    </row>
    <row r="57" spans="1:7" s="28" customFormat="1" x14ac:dyDescent="0.25">
      <c r="A57" s="31" t="s">
        <v>184</v>
      </c>
      <c r="B57" s="31"/>
      <c r="C57" s="31"/>
      <c r="D57" s="70"/>
      <c r="E57" s="36">
        <f>SUM(E8:E56)</f>
        <v>83904.164000000004</v>
      </c>
      <c r="F57" s="36">
        <f>SUM(F8:F56)</f>
        <v>64338034.450000003</v>
      </c>
      <c r="G57" s="36">
        <f>SUM(G8:G56)</f>
        <v>100</v>
      </c>
    </row>
    <row r="58" spans="1:7" s="28" customFormat="1" x14ac:dyDescent="0.25">
      <c r="A58" s="49"/>
      <c r="B58" s="49"/>
      <c r="C58" s="56"/>
      <c r="D58" s="56"/>
      <c r="E58" s="32"/>
      <c r="F58" s="35"/>
      <c r="G58" s="32"/>
    </row>
    <row r="59" spans="1:7" x14ac:dyDescent="0.25">
      <c r="A59" s="45" t="s">
        <v>185</v>
      </c>
      <c r="B59" s="100">
        <v>5635638.3600000003</v>
      </c>
      <c r="C59" s="100"/>
      <c r="D59" s="100"/>
      <c r="E59" s="100"/>
      <c r="F59" s="100"/>
      <c r="G59" s="100"/>
    </row>
    <row r="60" spans="1:7" x14ac:dyDescent="0.25">
      <c r="A60" s="45" t="s">
        <v>186</v>
      </c>
      <c r="B60" s="100">
        <v>11.4163</v>
      </c>
      <c r="C60" s="100"/>
      <c r="D60" s="100"/>
      <c r="E60" s="100"/>
      <c r="F60" s="100"/>
      <c r="G60" s="100"/>
    </row>
    <row r="61" spans="1:7" x14ac:dyDescent="0.25">
      <c r="A61" s="58"/>
      <c r="B61" s="58"/>
      <c r="C61" s="58"/>
      <c r="D61" s="58"/>
      <c r="E61" s="59"/>
      <c r="F61" s="60"/>
      <c r="G61" s="61"/>
    </row>
    <row r="62" spans="1:7" x14ac:dyDescent="0.25">
      <c r="A62" s="62" t="s">
        <v>187</v>
      </c>
      <c r="C62" s="63"/>
      <c r="D62" s="63"/>
    </row>
    <row r="63" spans="1:7" x14ac:dyDescent="0.25">
      <c r="A63" s="63" t="s">
        <v>188</v>
      </c>
      <c r="C63" s="63"/>
      <c r="D63" s="63"/>
      <c r="F63" s="25" t="s">
        <v>41</v>
      </c>
    </row>
    <row r="64" spans="1:7" x14ac:dyDescent="0.25">
      <c r="C64" s="63"/>
      <c r="D64" s="63"/>
      <c r="F64" s="25"/>
    </row>
    <row r="65" spans="1:6" x14ac:dyDescent="0.25">
      <c r="A65" s="63" t="s">
        <v>189</v>
      </c>
      <c r="C65" s="63"/>
      <c r="D65" s="63"/>
      <c r="F65" s="25" t="s">
        <v>41</v>
      </c>
    </row>
    <row r="66" spans="1:6" x14ac:dyDescent="0.25">
      <c r="A66" s="62"/>
      <c r="C66" s="63"/>
      <c r="D66" s="63"/>
      <c r="F66" s="25"/>
    </row>
    <row r="67" spans="1:6" x14ac:dyDescent="0.25">
      <c r="A67" s="63" t="s">
        <v>190</v>
      </c>
      <c r="C67" s="63"/>
      <c r="D67" s="63"/>
      <c r="F67" s="65">
        <v>11.199400000000001</v>
      </c>
    </row>
    <row r="68" spans="1:6" x14ac:dyDescent="0.25">
      <c r="A68" s="63" t="s">
        <v>191</v>
      </c>
      <c r="C68" s="63"/>
      <c r="D68" s="63"/>
      <c r="F68" s="65">
        <v>11.4163</v>
      </c>
    </row>
    <row r="69" spans="1:6" x14ac:dyDescent="0.25">
      <c r="C69" s="63"/>
      <c r="D69" s="63"/>
      <c r="F69" s="65"/>
    </row>
    <row r="70" spans="1:6" x14ac:dyDescent="0.25">
      <c r="A70" s="63" t="s">
        <v>192</v>
      </c>
      <c r="C70" s="63"/>
      <c r="D70" s="63"/>
      <c r="F70" s="25" t="s">
        <v>41</v>
      </c>
    </row>
    <row r="71" spans="1:6" x14ac:dyDescent="0.25">
      <c r="C71" s="63"/>
      <c r="D71" s="63"/>
      <c r="F71" s="25"/>
    </row>
    <row r="72" spans="1:6" x14ac:dyDescent="0.25">
      <c r="A72" s="63" t="s">
        <v>193</v>
      </c>
      <c r="C72" s="63"/>
      <c r="D72" s="63"/>
      <c r="F72" s="25" t="s">
        <v>41</v>
      </c>
    </row>
    <row r="73" spans="1:6" x14ac:dyDescent="0.25">
      <c r="C73" s="63"/>
      <c r="D73" s="63"/>
      <c r="F73" s="25"/>
    </row>
    <row r="74" spans="1:6" x14ac:dyDescent="0.25">
      <c r="C74" s="63"/>
      <c r="D74" s="63"/>
      <c r="F74" s="25"/>
    </row>
    <row r="75" spans="1:6" x14ac:dyDescent="0.25">
      <c r="C75" s="63"/>
      <c r="D75" s="63"/>
    </row>
    <row r="76" spans="1:6" x14ac:dyDescent="0.25">
      <c r="C76" s="63"/>
      <c r="D76" s="63"/>
    </row>
  </sheetData>
  <mergeCells count="3">
    <mergeCell ref="A4:G4"/>
    <mergeCell ref="B59:G59"/>
    <mergeCell ref="B60:G60"/>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8"/>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9.710937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508</v>
      </c>
      <c r="B1" s="1"/>
      <c r="C1" s="68"/>
      <c r="D1" s="68"/>
      <c r="E1" s="25"/>
      <c r="F1" s="26"/>
      <c r="G1" s="26"/>
      <c r="H1" s="27"/>
    </row>
    <row r="2" spans="1:8" s="28" customFormat="1" x14ac:dyDescent="0.25">
      <c r="A2" s="1" t="s">
        <v>251</v>
      </c>
      <c r="B2" s="1"/>
      <c r="C2" s="68"/>
      <c r="D2" s="68"/>
      <c r="E2" s="26"/>
      <c r="F2" s="26"/>
      <c r="G2" s="26"/>
      <c r="H2" s="27"/>
    </row>
    <row r="3" spans="1:8" s="28" customFormat="1" x14ac:dyDescent="0.25">
      <c r="A3" s="1" t="s">
        <v>585</v>
      </c>
      <c r="B3" s="1"/>
      <c r="C3" s="68"/>
      <c r="D3" s="68"/>
      <c r="E3" s="25"/>
      <c r="F3" s="25"/>
      <c r="G3" s="26"/>
      <c r="H3" s="27"/>
    </row>
    <row r="4" spans="1:8" s="30" customFormat="1" x14ac:dyDescent="0.25">
      <c r="A4" s="101"/>
      <c r="B4" s="101"/>
      <c r="C4" s="101"/>
      <c r="D4" s="101"/>
      <c r="E4" s="101"/>
      <c r="F4" s="101"/>
      <c r="G4" s="101"/>
      <c r="H4" s="101"/>
    </row>
    <row r="5" spans="1:8" s="28" customFormat="1" ht="30" x14ac:dyDescent="0.25">
      <c r="A5" s="31" t="s">
        <v>116</v>
      </c>
      <c r="B5" s="31" t="s">
        <v>117</v>
      </c>
      <c r="C5" s="31" t="s">
        <v>118</v>
      </c>
      <c r="D5" s="31" t="s">
        <v>119</v>
      </c>
      <c r="E5" s="32" t="s">
        <v>0</v>
      </c>
      <c r="F5" s="32" t="s">
        <v>120</v>
      </c>
      <c r="G5" s="32" t="s">
        <v>1</v>
      </c>
      <c r="H5" s="31" t="s">
        <v>42</v>
      </c>
    </row>
    <row r="6" spans="1:8" s="28" customFormat="1" x14ac:dyDescent="0.25">
      <c r="A6" s="33" t="s">
        <v>195</v>
      </c>
      <c r="B6" s="33"/>
      <c r="C6" s="69"/>
      <c r="D6" s="69"/>
      <c r="E6" s="34"/>
      <c r="F6" s="35"/>
      <c r="G6" s="36"/>
      <c r="H6" s="37"/>
    </row>
    <row r="7" spans="1:8" s="28" customFormat="1" x14ac:dyDescent="0.25">
      <c r="A7" s="38" t="s">
        <v>196</v>
      </c>
      <c r="B7" s="38"/>
      <c r="C7" s="31"/>
      <c r="D7" s="70"/>
      <c r="E7" s="39"/>
      <c r="F7" s="35"/>
      <c r="G7" s="36"/>
      <c r="H7" s="37"/>
    </row>
    <row r="8" spans="1:8" s="28" customFormat="1" ht="30" x14ac:dyDescent="0.25">
      <c r="A8" s="89" t="s">
        <v>385</v>
      </c>
      <c r="B8" s="40" t="s">
        <v>386</v>
      </c>
      <c r="C8" s="37" t="s">
        <v>203</v>
      </c>
      <c r="D8" s="71" t="s">
        <v>204</v>
      </c>
      <c r="E8" s="41">
        <v>1</v>
      </c>
      <c r="F8" s="42">
        <v>947643.2</v>
      </c>
      <c r="G8" s="42">
        <v>4.6348055510515334</v>
      </c>
      <c r="H8" s="37" t="s">
        <v>199</v>
      </c>
    </row>
    <row r="9" spans="1:8" s="28" customFormat="1" ht="30" x14ac:dyDescent="0.25">
      <c r="A9" s="89" t="s">
        <v>299</v>
      </c>
      <c r="B9" s="40" t="s">
        <v>43</v>
      </c>
      <c r="C9" s="37" t="s">
        <v>167</v>
      </c>
      <c r="D9" s="71" t="s">
        <v>168</v>
      </c>
      <c r="E9" s="41">
        <v>1</v>
      </c>
      <c r="F9" s="42">
        <v>969149.3</v>
      </c>
      <c r="G9" s="42">
        <v>4.7399892231988883</v>
      </c>
      <c r="H9" s="37" t="s">
        <v>199</v>
      </c>
    </row>
    <row r="10" spans="1:8" s="28" customFormat="1" ht="30" x14ac:dyDescent="0.25">
      <c r="A10" s="40" t="s">
        <v>372</v>
      </c>
      <c r="B10" s="40" t="s">
        <v>507</v>
      </c>
      <c r="C10" s="37" t="s">
        <v>169</v>
      </c>
      <c r="D10" s="71" t="s">
        <v>170</v>
      </c>
      <c r="E10" s="41">
        <v>1</v>
      </c>
      <c r="F10" s="42">
        <v>1044757.7</v>
      </c>
      <c r="G10" s="42">
        <v>5.1097805455300405</v>
      </c>
      <c r="H10" s="37" t="s">
        <v>199</v>
      </c>
    </row>
    <row r="11" spans="1:8" s="28" customFormat="1" x14ac:dyDescent="0.25">
      <c r="A11" s="40" t="s">
        <v>309</v>
      </c>
      <c r="B11" s="40" t="s">
        <v>66</v>
      </c>
      <c r="C11" s="37" t="s">
        <v>205</v>
      </c>
      <c r="D11" s="71" t="s">
        <v>206</v>
      </c>
      <c r="E11" s="41">
        <v>1</v>
      </c>
      <c r="F11" s="42">
        <v>1062565.2</v>
      </c>
      <c r="G11" s="42">
        <v>5.1968748230496287</v>
      </c>
      <c r="H11" s="37" t="s">
        <v>199</v>
      </c>
    </row>
    <row r="12" spans="1:8" s="28" customFormat="1" x14ac:dyDescent="0.25">
      <c r="A12" s="40" t="s">
        <v>308</v>
      </c>
      <c r="B12" s="40" t="s">
        <v>46</v>
      </c>
      <c r="C12" s="37" t="s">
        <v>205</v>
      </c>
      <c r="D12" s="71" t="s">
        <v>206</v>
      </c>
      <c r="E12" s="41">
        <v>1</v>
      </c>
      <c r="F12" s="42">
        <v>979766.1</v>
      </c>
      <c r="G12" s="42">
        <v>4.7919146773934669</v>
      </c>
      <c r="H12" s="37" t="s">
        <v>199</v>
      </c>
    </row>
    <row r="13" spans="1:8" s="28" customFormat="1" ht="30" x14ac:dyDescent="0.25">
      <c r="A13" s="40" t="s">
        <v>529</v>
      </c>
      <c r="B13" s="40" t="s">
        <v>530</v>
      </c>
      <c r="C13" s="37" t="s">
        <v>171</v>
      </c>
      <c r="D13" s="71" t="s">
        <v>172</v>
      </c>
      <c r="E13" s="41">
        <v>2</v>
      </c>
      <c r="F13" s="42">
        <v>2022769.8</v>
      </c>
      <c r="G13" s="42">
        <v>9.8931166261092809</v>
      </c>
      <c r="H13" s="37" t="s">
        <v>199</v>
      </c>
    </row>
    <row r="14" spans="1:8" s="28" customFormat="1" x14ac:dyDescent="0.25">
      <c r="A14" s="89" t="s">
        <v>326</v>
      </c>
      <c r="B14" s="40" t="s">
        <v>213</v>
      </c>
      <c r="C14" s="37" t="s">
        <v>171</v>
      </c>
      <c r="D14" s="71" t="s">
        <v>172</v>
      </c>
      <c r="E14" s="41">
        <v>2</v>
      </c>
      <c r="F14" s="42">
        <v>2017416.2</v>
      </c>
      <c r="G14" s="42">
        <v>9.8669328314087945</v>
      </c>
      <c r="H14" s="37" t="s">
        <v>199</v>
      </c>
    </row>
    <row r="15" spans="1:8" s="28" customFormat="1" x14ac:dyDescent="0.25">
      <c r="A15" s="89" t="s">
        <v>315</v>
      </c>
      <c r="B15" s="40" t="s">
        <v>210</v>
      </c>
      <c r="C15" s="37" t="s">
        <v>171</v>
      </c>
      <c r="D15" s="71" t="s">
        <v>172</v>
      </c>
      <c r="E15" s="41">
        <v>20</v>
      </c>
      <c r="F15" s="42">
        <v>2001950</v>
      </c>
      <c r="G15" s="42">
        <v>9.7912895622821114</v>
      </c>
      <c r="H15" s="37" t="s">
        <v>199</v>
      </c>
    </row>
    <row r="16" spans="1:8" s="28" customFormat="1" x14ac:dyDescent="0.25">
      <c r="A16" s="89" t="s">
        <v>317</v>
      </c>
      <c r="B16" s="40" t="s">
        <v>47</v>
      </c>
      <c r="C16" s="37" t="s">
        <v>171</v>
      </c>
      <c r="D16" s="71" t="s">
        <v>172</v>
      </c>
      <c r="E16" s="41">
        <v>2</v>
      </c>
      <c r="F16" s="42">
        <v>1996209</v>
      </c>
      <c r="G16" s="42">
        <v>9.7632110421507079</v>
      </c>
      <c r="H16" s="37" t="s">
        <v>199</v>
      </c>
    </row>
    <row r="17" spans="1:8" s="28" customFormat="1" x14ac:dyDescent="0.25">
      <c r="A17" s="89" t="s">
        <v>458</v>
      </c>
      <c r="B17" s="40" t="s">
        <v>459</v>
      </c>
      <c r="C17" s="37" t="s">
        <v>171</v>
      </c>
      <c r="D17" s="71" t="s">
        <v>172</v>
      </c>
      <c r="E17" s="41">
        <v>1</v>
      </c>
      <c r="F17" s="42">
        <v>1052289.2</v>
      </c>
      <c r="G17" s="42">
        <v>5.1466161794561263</v>
      </c>
      <c r="H17" s="37" t="s">
        <v>199</v>
      </c>
    </row>
    <row r="18" spans="1:8" s="28" customFormat="1" ht="30" x14ac:dyDescent="0.25">
      <c r="A18" s="89" t="s">
        <v>311</v>
      </c>
      <c r="B18" s="40" t="s">
        <v>207</v>
      </c>
      <c r="C18" s="37" t="s">
        <v>171</v>
      </c>
      <c r="D18" s="71" t="s">
        <v>172</v>
      </c>
      <c r="E18" s="41">
        <v>1</v>
      </c>
      <c r="F18" s="42">
        <v>1011021.1</v>
      </c>
      <c r="G18" s="42">
        <v>4.9447790123014954</v>
      </c>
      <c r="H18" s="37" t="s">
        <v>199</v>
      </c>
    </row>
    <row r="19" spans="1:8" s="28" customFormat="1" x14ac:dyDescent="0.25">
      <c r="A19" s="89" t="s">
        <v>373</v>
      </c>
      <c r="B19" s="40" t="s">
        <v>106</v>
      </c>
      <c r="C19" s="37" t="s">
        <v>171</v>
      </c>
      <c r="D19" s="71" t="s">
        <v>172</v>
      </c>
      <c r="E19" s="41">
        <v>1</v>
      </c>
      <c r="F19" s="42">
        <v>1009013.5</v>
      </c>
      <c r="G19" s="42">
        <v>4.9349600892888139</v>
      </c>
      <c r="H19" s="37" t="s">
        <v>199</v>
      </c>
    </row>
    <row r="20" spans="1:8" s="28" customFormat="1" ht="30" x14ac:dyDescent="0.25">
      <c r="A20" s="89" t="s">
        <v>323</v>
      </c>
      <c r="B20" s="40" t="s">
        <v>54</v>
      </c>
      <c r="C20" s="37" t="s">
        <v>171</v>
      </c>
      <c r="D20" s="71" t="s">
        <v>172</v>
      </c>
      <c r="E20" s="41">
        <v>1</v>
      </c>
      <c r="F20" s="42">
        <v>989029.3</v>
      </c>
      <c r="G20" s="42">
        <v>4.8372198415950365</v>
      </c>
      <c r="H20" s="37" t="s">
        <v>199</v>
      </c>
    </row>
    <row r="21" spans="1:8" s="28" customFormat="1" x14ac:dyDescent="0.25">
      <c r="A21" s="43"/>
      <c r="B21" s="43"/>
      <c r="C21" s="72"/>
      <c r="D21" s="73"/>
      <c r="E21" s="41"/>
      <c r="F21" s="42"/>
      <c r="G21" s="42"/>
      <c r="H21" s="37"/>
    </row>
    <row r="22" spans="1:8" s="28" customFormat="1" x14ac:dyDescent="0.25">
      <c r="A22" s="38" t="s">
        <v>179</v>
      </c>
      <c r="B22" s="40"/>
      <c r="C22" s="37"/>
      <c r="D22" s="71"/>
      <c r="E22" s="41"/>
      <c r="F22" s="42"/>
      <c r="G22" s="42"/>
      <c r="H22" s="37"/>
    </row>
    <row r="23" spans="1:8" s="28" customFormat="1" x14ac:dyDescent="0.25">
      <c r="A23" s="40" t="s">
        <v>180</v>
      </c>
      <c r="B23" s="40"/>
      <c r="C23" s="37"/>
      <c r="D23" s="71"/>
      <c r="E23" s="41"/>
      <c r="F23" s="42"/>
      <c r="G23" s="42"/>
      <c r="H23" s="37"/>
    </row>
    <row r="24" spans="1:8" s="28" customFormat="1" ht="30" x14ac:dyDescent="0.25">
      <c r="A24" s="89" t="s">
        <v>289</v>
      </c>
      <c r="B24" s="40" t="s">
        <v>561</v>
      </c>
      <c r="C24" s="37" t="s">
        <v>181</v>
      </c>
      <c r="D24" s="71" t="s">
        <v>182</v>
      </c>
      <c r="E24" s="41">
        <v>1562.4780000000001</v>
      </c>
      <c r="F24" s="42">
        <v>1912738.22</v>
      </c>
      <c r="G24" s="42">
        <v>9.3549657927840677</v>
      </c>
      <c r="H24" s="37"/>
    </row>
    <row r="25" spans="1:8" s="28" customFormat="1" ht="30" x14ac:dyDescent="0.25">
      <c r="A25" s="89" t="s">
        <v>335</v>
      </c>
      <c r="B25" s="40" t="s">
        <v>574</v>
      </c>
      <c r="C25" s="37" t="s">
        <v>181</v>
      </c>
      <c r="D25" s="71" t="s">
        <v>182</v>
      </c>
      <c r="E25" s="41">
        <v>267.02499999999998</v>
      </c>
      <c r="F25" s="42">
        <v>716858.2</v>
      </c>
      <c r="G25" s="42">
        <v>3.5060646925729118</v>
      </c>
      <c r="H25" s="37"/>
    </row>
    <row r="26" spans="1:8" s="28" customFormat="1" x14ac:dyDescent="0.25">
      <c r="A26" s="40"/>
      <c r="B26" s="40"/>
      <c r="C26" s="37"/>
      <c r="D26" s="71"/>
      <c r="E26" s="41"/>
      <c r="F26" s="42"/>
      <c r="G26" s="42"/>
      <c r="H26" s="37"/>
    </row>
    <row r="27" spans="1:8" s="28" customFormat="1" x14ac:dyDescent="0.25">
      <c r="A27" s="89" t="s">
        <v>371</v>
      </c>
      <c r="B27" s="40"/>
      <c r="C27" s="37"/>
      <c r="D27" s="71"/>
      <c r="E27" s="41"/>
      <c r="F27" s="42">
        <v>713058.23</v>
      </c>
      <c r="G27" s="42">
        <v>3.487479509827097</v>
      </c>
      <c r="H27" s="37"/>
    </row>
    <row r="28" spans="1:8" s="28" customFormat="1" x14ac:dyDescent="0.25">
      <c r="A28" s="31" t="s">
        <v>184</v>
      </c>
      <c r="B28" s="31"/>
      <c r="C28" s="31"/>
      <c r="D28" s="70"/>
      <c r="E28" s="36">
        <f>SUM(E6:E27)</f>
        <v>1864.5030000000002</v>
      </c>
      <c r="F28" s="36">
        <f>SUM(F6:F27)</f>
        <v>20446234.249999996</v>
      </c>
      <c r="G28" s="36">
        <f>SUM(G6:G27)</f>
        <v>99.999999999999986</v>
      </c>
      <c r="H28" s="37"/>
    </row>
    <row r="29" spans="1:8" s="28" customFormat="1" x14ac:dyDescent="0.25">
      <c r="A29" s="49"/>
      <c r="B29" s="49"/>
      <c r="C29" s="56"/>
      <c r="D29" s="56"/>
      <c r="E29" s="32"/>
      <c r="F29" s="35"/>
      <c r="G29" s="32"/>
      <c r="H29" s="37"/>
    </row>
    <row r="30" spans="1:8" s="28" customFormat="1" x14ac:dyDescent="0.25">
      <c r="A30" s="45" t="s">
        <v>39</v>
      </c>
      <c r="B30" s="103">
        <v>7.69</v>
      </c>
      <c r="C30" s="104"/>
      <c r="D30" s="104"/>
      <c r="E30" s="104"/>
      <c r="F30" s="104"/>
      <c r="G30" s="104"/>
      <c r="H30" s="105"/>
    </row>
    <row r="31" spans="1:8" s="28" customFormat="1" x14ac:dyDescent="0.25">
      <c r="A31" s="45" t="s">
        <v>218</v>
      </c>
      <c r="B31" s="103">
        <v>5.26</v>
      </c>
      <c r="C31" s="104"/>
      <c r="D31" s="104"/>
      <c r="E31" s="104"/>
      <c r="F31" s="104"/>
      <c r="G31" s="104"/>
      <c r="H31" s="105"/>
    </row>
    <row r="32" spans="1:8" s="28" customFormat="1" ht="30" x14ac:dyDescent="0.25">
      <c r="A32" s="38" t="s">
        <v>219</v>
      </c>
      <c r="B32" s="103">
        <v>7.76</v>
      </c>
      <c r="C32" s="104"/>
      <c r="D32" s="104"/>
      <c r="E32" s="104"/>
      <c r="F32" s="104"/>
      <c r="G32" s="104"/>
      <c r="H32" s="105"/>
    </row>
    <row r="33" spans="1:8" s="28" customFormat="1" x14ac:dyDescent="0.25">
      <c r="A33" s="45"/>
      <c r="B33" s="45"/>
      <c r="C33" s="54"/>
      <c r="D33" s="54"/>
      <c r="E33" s="50"/>
      <c r="F33" s="35"/>
      <c r="G33" s="32"/>
      <c r="H33" s="37"/>
    </row>
    <row r="34" spans="1:8" s="28" customFormat="1" x14ac:dyDescent="0.25">
      <c r="A34" s="51" t="s">
        <v>72</v>
      </c>
      <c r="B34" s="51"/>
      <c r="C34" s="74"/>
      <c r="D34" s="74"/>
      <c r="E34" s="52"/>
      <c r="F34" s="35"/>
      <c r="G34" s="32"/>
      <c r="H34" s="37"/>
    </row>
    <row r="35" spans="1:8" s="28" customFormat="1" x14ac:dyDescent="0.25">
      <c r="A35" s="40" t="s">
        <v>220</v>
      </c>
      <c r="B35" s="40"/>
      <c r="C35" s="37"/>
      <c r="D35" s="37"/>
      <c r="E35" s="41"/>
      <c r="F35" s="42">
        <v>0</v>
      </c>
      <c r="G35" s="42">
        <v>0</v>
      </c>
      <c r="H35" s="37"/>
    </row>
    <row r="36" spans="1:8" x14ac:dyDescent="0.25">
      <c r="A36" s="49" t="s">
        <v>221</v>
      </c>
      <c r="B36" s="49"/>
      <c r="C36" s="56"/>
      <c r="D36" s="56"/>
      <c r="E36" s="50"/>
      <c r="F36" s="42">
        <v>0</v>
      </c>
      <c r="G36" s="42">
        <v>0</v>
      </c>
      <c r="H36" s="37"/>
    </row>
    <row r="37" spans="1:8" x14ac:dyDescent="0.25">
      <c r="A37" s="49" t="s">
        <v>73</v>
      </c>
      <c r="B37" s="49"/>
      <c r="C37" s="56"/>
      <c r="D37" s="56"/>
      <c r="E37" s="50"/>
      <c r="F37" s="42">
        <v>17103579.600000001</v>
      </c>
      <c r="G37" s="42">
        <v>83.651490004815926</v>
      </c>
      <c r="H37" s="37"/>
    </row>
    <row r="38" spans="1:8" x14ac:dyDescent="0.25">
      <c r="A38" s="49" t="s">
        <v>222</v>
      </c>
      <c r="B38" s="49"/>
      <c r="C38" s="56"/>
      <c r="D38" s="56"/>
      <c r="E38" s="50"/>
      <c r="F38" s="42">
        <v>0</v>
      </c>
      <c r="G38" s="42">
        <v>0</v>
      </c>
      <c r="H38" s="37"/>
    </row>
    <row r="39" spans="1:8" x14ac:dyDescent="0.25">
      <c r="A39" s="49" t="s">
        <v>223</v>
      </c>
      <c r="B39" s="49"/>
      <c r="C39" s="56"/>
      <c r="D39" s="56"/>
      <c r="E39" s="50"/>
      <c r="F39" s="42">
        <v>0</v>
      </c>
      <c r="G39" s="42">
        <v>0</v>
      </c>
      <c r="H39" s="37"/>
    </row>
    <row r="40" spans="1:8" x14ac:dyDescent="0.25">
      <c r="A40" s="49" t="s">
        <v>224</v>
      </c>
      <c r="B40" s="49"/>
      <c r="C40" s="56"/>
      <c r="D40" s="56"/>
      <c r="E40" s="50"/>
      <c r="F40" s="42">
        <v>0</v>
      </c>
      <c r="G40" s="42">
        <v>0</v>
      </c>
      <c r="H40" s="37"/>
    </row>
    <row r="41" spans="1:8" x14ac:dyDescent="0.25">
      <c r="A41" s="49" t="s">
        <v>225</v>
      </c>
      <c r="B41" s="49"/>
      <c r="C41" s="56"/>
      <c r="D41" s="56"/>
      <c r="E41" s="50"/>
      <c r="F41" s="42">
        <v>0</v>
      </c>
      <c r="G41" s="42">
        <v>0</v>
      </c>
      <c r="H41" s="37"/>
    </row>
    <row r="42" spans="1:8" x14ac:dyDescent="0.25">
      <c r="A42" s="49" t="s">
        <v>226</v>
      </c>
      <c r="B42" s="49"/>
      <c r="C42" s="56"/>
      <c r="D42" s="56"/>
      <c r="E42" s="50"/>
      <c r="F42" s="42">
        <v>0</v>
      </c>
      <c r="G42" s="42">
        <v>0</v>
      </c>
      <c r="H42" s="37"/>
    </row>
    <row r="43" spans="1:8" x14ac:dyDescent="0.25">
      <c r="A43" s="49" t="s">
        <v>227</v>
      </c>
      <c r="B43" s="49"/>
      <c r="C43" s="56"/>
      <c r="D43" s="56"/>
      <c r="E43" s="50"/>
      <c r="F43" s="42">
        <v>0</v>
      </c>
      <c r="G43" s="42">
        <v>0</v>
      </c>
      <c r="H43" s="37"/>
    </row>
    <row r="44" spans="1:8" x14ac:dyDescent="0.25">
      <c r="A44" s="49" t="s">
        <v>228</v>
      </c>
      <c r="B44" s="49"/>
      <c r="C44" s="56"/>
      <c r="D44" s="56"/>
      <c r="E44" s="50"/>
      <c r="F44" s="42">
        <v>0</v>
      </c>
      <c r="G44" s="42">
        <v>0</v>
      </c>
      <c r="H44" s="37"/>
    </row>
    <row r="45" spans="1:8" x14ac:dyDescent="0.25">
      <c r="A45" s="49" t="s">
        <v>229</v>
      </c>
      <c r="B45" s="49"/>
      <c r="C45" s="56"/>
      <c r="D45" s="56"/>
      <c r="E45" s="50"/>
      <c r="F45" s="42">
        <v>0</v>
      </c>
      <c r="G45" s="42">
        <v>0</v>
      </c>
      <c r="H45" s="37"/>
    </row>
    <row r="46" spans="1:8" x14ac:dyDescent="0.25">
      <c r="A46" s="49" t="s">
        <v>230</v>
      </c>
      <c r="B46" s="49"/>
      <c r="C46" s="56"/>
      <c r="D46" s="56"/>
      <c r="E46" s="50"/>
      <c r="F46" s="42">
        <v>0</v>
      </c>
      <c r="G46" s="42">
        <v>0</v>
      </c>
      <c r="H46" s="37"/>
    </row>
    <row r="47" spans="1:8" x14ac:dyDescent="0.25">
      <c r="A47" s="49" t="s">
        <v>231</v>
      </c>
      <c r="B47" s="49"/>
      <c r="C47" s="56"/>
      <c r="D47" s="56"/>
      <c r="E47" s="50"/>
      <c r="F47" s="42">
        <v>0</v>
      </c>
      <c r="G47" s="42">
        <v>0</v>
      </c>
      <c r="H47" s="37"/>
    </row>
    <row r="48" spans="1:8" x14ac:dyDescent="0.25">
      <c r="A48" s="49" t="s">
        <v>233</v>
      </c>
      <c r="B48" s="49"/>
      <c r="C48" s="56"/>
      <c r="D48" s="56"/>
      <c r="E48" s="50"/>
      <c r="F48" s="42">
        <v>0</v>
      </c>
      <c r="G48" s="42">
        <v>0</v>
      </c>
      <c r="H48" s="37"/>
    </row>
    <row r="49" spans="1:8" x14ac:dyDescent="0.25">
      <c r="A49" s="49" t="s">
        <v>234</v>
      </c>
      <c r="B49" s="49"/>
      <c r="C49" s="56"/>
      <c r="D49" s="56"/>
      <c r="E49" s="50"/>
      <c r="F49" s="42">
        <v>0</v>
      </c>
      <c r="G49" s="42">
        <v>0</v>
      </c>
      <c r="H49" s="37"/>
    </row>
    <row r="50" spans="1:8" x14ac:dyDescent="0.25">
      <c r="A50" s="53" t="s">
        <v>37</v>
      </c>
      <c r="B50" s="54"/>
      <c r="C50" s="54"/>
      <c r="D50" s="54"/>
      <c r="E50" s="50"/>
      <c r="F50" s="36">
        <f>SUM(F35:F49)</f>
        <v>17103579.600000001</v>
      </c>
      <c r="G50" s="36">
        <f>SUM(G35:G49)</f>
        <v>83.651490004815926</v>
      </c>
      <c r="H50" s="37"/>
    </row>
    <row r="51" spans="1:8" x14ac:dyDescent="0.25">
      <c r="A51" s="53"/>
      <c r="B51" s="54"/>
      <c r="C51" s="54"/>
      <c r="D51" s="54"/>
      <c r="E51" s="50"/>
      <c r="F51" s="42"/>
      <c r="G51" s="36"/>
      <c r="H51" s="37"/>
    </row>
    <row r="52" spans="1:8" x14ac:dyDescent="0.25">
      <c r="A52" s="55" t="s">
        <v>235</v>
      </c>
      <c r="B52" s="56"/>
      <c r="C52" s="56"/>
      <c r="D52" s="56"/>
      <c r="E52" s="50"/>
      <c r="F52" s="42">
        <v>0</v>
      </c>
      <c r="G52" s="42">
        <v>0</v>
      </c>
      <c r="H52" s="37"/>
    </row>
    <row r="53" spans="1:8" x14ac:dyDescent="0.25">
      <c r="A53" s="55" t="s">
        <v>40</v>
      </c>
      <c r="B53" s="56"/>
      <c r="C53" s="56"/>
      <c r="D53" s="56"/>
      <c r="E53" s="50"/>
      <c r="F53" s="42">
        <v>0</v>
      </c>
      <c r="G53" s="42">
        <v>0</v>
      </c>
      <c r="H53" s="37"/>
    </row>
    <row r="54" spans="1:8" x14ac:dyDescent="0.25">
      <c r="A54" s="55" t="s">
        <v>236</v>
      </c>
      <c r="B54" s="56"/>
      <c r="C54" s="56"/>
      <c r="D54" s="56"/>
      <c r="E54" s="50"/>
      <c r="F54" s="42">
        <v>0</v>
      </c>
      <c r="G54" s="42">
        <v>0</v>
      </c>
      <c r="H54" s="37"/>
    </row>
    <row r="55" spans="1:8" x14ac:dyDescent="0.25">
      <c r="A55" s="55" t="s">
        <v>237</v>
      </c>
      <c r="B55" s="56"/>
      <c r="C55" s="56"/>
      <c r="D55" s="56"/>
      <c r="E55" s="50"/>
      <c r="F55" s="42">
        <v>2629596.42</v>
      </c>
      <c r="G55" s="42">
        <v>12.861030485356979</v>
      </c>
      <c r="H55" s="37"/>
    </row>
    <row r="56" spans="1:8" x14ac:dyDescent="0.25">
      <c r="A56" s="49" t="s">
        <v>238</v>
      </c>
      <c r="B56" s="56"/>
      <c r="C56" s="56"/>
      <c r="D56" s="56"/>
      <c r="E56" s="50"/>
      <c r="F56" s="42">
        <v>713058.23</v>
      </c>
      <c r="G56" s="42">
        <v>3.487479509827097</v>
      </c>
      <c r="H56" s="37"/>
    </row>
    <row r="57" spans="1:8" x14ac:dyDescent="0.25">
      <c r="A57" s="49" t="s">
        <v>239</v>
      </c>
      <c r="B57" s="56"/>
      <c r="C57" s="56"/>
      <c r="D57" s="56"/>
      <c r="E57" s="50"/>
      <c r="F57" s="42">
        <v>0</v>
      </c>
      <c r="G57" s="42">
        <v>0</v>
      </c>
      <c r="H57" s="37"/>
    </row>
    <row r="58" spans="1:8" x14ac:dyDescent="0.25">
      <c r="A58" s="49" t="s">
        <v>240</v>
      </c>
      <c r="B58" s="49"/>
      <c r="C58" s="56"/>
      <c r="D58" s="56"/>
      <c r="E58" s="50"/>
      <c r="F58" s="42">
        <v>0</v>
      </c>
      <c r="G58" s="42">
        <v>0</v>
      </c>
      <c r="H58" s="49"/>
    </row>
    <row r="59" spans="1:8" x14ac:dyDescent="0.25">
      <c r="A59" s="53" t="s">
        <v>38</v>
      </c>
      <c r="B59" s="49"/>
      <c r="C59" s="56"/>
      <c r="D59" s="56"/>
      <c r="E59" s="50"/>
      <c r="F59" s="57">
        <f>SUM(F50:F58)</f>
        <v>20446234.250000004</v>
      </c>
      <c r="G59" s="57">
        <f>SUM(G50:G58)</f>
        <v>100</v>
      </c>
      <c r="H59" s="49"/>
    </row>
    <row r="60" spans="1:8" x14ac:dyDescent="0.25">
      <c r="A60" s="49"/>
      <c r="B60" s="49"/>
      <c r="C60" s="56"/>
      <c r="D60" s="56"/>
      <c r="E60" s="50"/>
      <c r="F60" s="50"/>
      <c r="G60" s="50"/>
      <c r="H60" s="49"/>
    </row>
    <row r="61" spans="1:8" x14ac:dyDescent="0.25">
      <c r="A61" s="45" t="s">
        <v>185</v>
      </c>
      <c r="B61" s="106">
        <v>1903378.2183000001</v>
      </c>
      <c r="C61" s="107"/>
      <c r="D61" s="107"/>
      <c r="E61" s="107"/>
      <c r="F61" s="107"/>
      <c r="G61" s="107"/>
      <c r="H61" s="108"/>
    </row>
    <row r="62" spans="1:8" x14ac:dyDescent="0.25">
      <c r="A62" s="45" t="s">
        <v>186</v>
      </c>
      <c r="B62" s="106">
        <v>10.742100000000001</v>
      </c>
      <c r="C62" s="107"/>
      <c r="D62" s="107"/>
      <c r="E62" s="107"/>
      <c r="F62" s="107"/>
      <c r="G62" s="107"/>
      <c r="H62" s="108"/>
    </row>
    <row r="63" spans="1:8" x14ac:dyDescent="0.25">
      <c r="A63" s="58"/>
      <c r="B63" s="58"/>
      <c r="C63" s="58"/>
      <c r="D63" s="58"/>
      <c r="E63" s="59"/>
      <c r="F63" s="60"/>
      <c r="G63" s="61"/>
      <c r="H63" s="75"/>
    </row>
    <row r="64" spans="1:8" x14ac:dyDescent="0.25">
      <c r="A64" s="62" t="s">
        <v>187</v>
      </c>
      <c r="C64" s="63"/>
      <c r="D64" s="63"/>
    </row>
    <row r="65" spans="1:6" x14ac:dyDescent="0.25">
      <c r="A65" s="63" t="s">
        <v>188</v>
      </c>
      <c r="C65" s="63"/>
      <c r="D65" s="63"/>
      <c r="F65" s="25" t="s">
        <v>41</v>
      </c>
    </row>
    <row r="66" spans="1:6" x14ac:dyDescent="0.25">
      <c r="C66" s="63"/>
      <c r="D66" s="63"/>
      <c r="F66" s="25"/>
    </row>
    <row r="67" spans="1:6" x14ac:dyDescent="0.25">
      <c r="A67" s="63" t="s">
        <v>189</v>
      </c>
      <c r="C67" s="63"/>
      <c r="D67" s="63"/>
      <c r="F67" s="25" t="s">
        <v>41</v>
      </c>
    </row>
    <row r="68" spans="1:6" x14ac:dyDescent="0.25">
      <c r="A68" s="62"/>
      <c r="C68" s="63"/>
      <c r="D68" s="63"/>
      <c r="F68" s="25"/>
    </row>
    <row r="69" spans="1:6" x14ac:dyDescent="0.25">
      <c r="A69" s="63" t="s">
        <v>190</v>
      </c>
      <c r="C69" s="63"/>
      <c r="D69" s="63"/>
      <c r="F69" s="65">
        <v>10.697800000000001</v>
      </c>
    </row>
    <row r="70" spans="1:6" x14ac:dyDescent="0.25">
      <c r="A70" s="63" t="s">
        <v>191</v>
      </c>
      <c r="C70" s="63"/>
      <c r="D70" s="63"/>
      <c r="F70" s="65">
        <v>10.742100000000001</v>
      </c>
    </row>
    <row r="71" spans="1:6" x14ac:dyDescent="0.25">
      <c r="C71" s="63"/>
      <c r="D71" s="63"/>
      <c r="F71" s="65"/>
    </row>
    <row r="72" spans="1:6" x14ac:dyDescent="0.25">
      <c r="A72" s="63" t="s">
        <v>192</v>
      </c>
      <c r="C72" s="63"/>
      <c r="D72" s="63"/>
      <c r="F72" s="25" t="s">
        <v>41</v>
      </c>
    </row>
    <row r="73" spans="1:6" x14ac:dyDescent="0.25">
      <c r="C73" s="63"/>
      <c r="D73" s="63"/>
      <c r="F73" s="25"/>
    </row>
    <row r="74" spans="1:6" x14ac:dyDescent="0.25">
      <c r="A74" s="63" t="s">
        <v>193</v>
      </c>
      <c r="C74" s="63"/>
      <c r="D74" s="63"/>
      <c r="F74" s="25"/>
    </row>
    <row r="75" spans="1:6" x14ac:dyDescent="0.25">
      <c r="A75" s="63" t="s">
        <v>241</v>
      </c>
      <c r="C75" s="63"/>
      <c r="D75" s="63"/>
      <c r="F75" s="25">
        <v>9029874.6999999993</v>
      </c>
    </row>
    <row r="76" spans="1:6" x14ac:dyDescent="0.25">
      <c r="A76" s="63" t="s">
        <v>242</v>
      </c>
      <c r="C76" s="63"/>
      <c r="D76" s="63"/>
      <c r="F76" s="25">
        <v>44.16</v>
      </c>
    </row>
    <row r="77" spans="1:6" x14ac:dyDescent="0.25">
      <c r="C77" s="63"/>
      <c r="D77" s="63"/>
    </row>
    <row r="78" spans="1:6" x14ac:dyDescent="0.25">
      <c r="C78" s="63"/>
      <c r="D78" s="63"/>
    </row>
  </sheetData>
  <mergeCells count="6">
    <mergeCell ref="B61:H61"/>
    <mergeCell ref="B62:H62"/>
    <mergeCell ref="A4:H4"/>
    <mergeCell ref="B30:H30"/>
    <mergeCell ref="B31:H31"/>
    <mergeCell ref="B32:H32"/>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94"/>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28" style="63" bestFit="1" customWidth="1"/>
    <col min="5" max="5" width="15.42578125" style="64" customWidth="1"/>
    <col min="6" max="6" width="14.28515625" style="64" bestFit="1" customWidth="1"/>
    <col min="7" max="7" width="9.7109375" style="25" customWidth="1"/>
    <col min="8" max="8" width="9.140625" style="27"/>
    <col min="9" max="9" width="12.140625" style="27" bestFit="1" customWidth="1"/>
    <col min="10" max="16384" width="9.140625" style="27"/>
  </cols>
  <sheetData>
    <row r="1" spans="1:7" s="28" customFormat="1" x14ac:dyDescent="0.25">
      <c r="A1" s="1" t="s">
        <v>508</v>
      </c>
      <c r="B1" s="1"/>
      <c r="C1" s="1"/>
      <c r="D1" s="1"/>
      <c r="E1" s="25"/>
      <c r="F1" s="26"/>
      <c r="G1" s="26"/>
    </row>
    <row r="2" spans="1:7" s="28" customFormat="1" x14ac:dyDescent="0.25">
      <c r="A2" s="1" t="s">
        <v>252</v>
      </c>
      <c r="B2" s="1"/>
      <c r="C2" s="1"/>
      <c r="D2" s="1"/>
      <c r="E2" s="26"/>
      <c r="F2" s="26"/>
      <c r="G2" s="26"/>
    </row>
    <row r="3" spans="1:7" s="28" customFormat="1" x14ac:dyDescent="0.25">
      <c r="A3" s="1" t="s">
        <v>585</v>
      </c>
      <c r="B3" s="1"/>
      <c r="C3" s="1"/>
      <c r="D3" s="1"/>
      <c r="E3" s="25"/>
      <c r="F3" s="25"/>
      <c r="G3" s="26"/>
    </row>
    <row r="4" spans="1:7" s="30" customFormat="1" x14ac:dyDescent="0.25">
      <c r="A4" s="101"/>
      <c r="B4" s="101"/>
      <c r="C4" s="101"/>
      <c r="D4" s="101"/>
      <c r="E4" s="101"/>
      <c r="F4" s="101"/>
      <c r="G4" s="101"/>
    </row>
    <row r="5" spans="1:7" s="28" customFormat="1" ht="30" x14ac:dyDescent="0.25">
      <c r="A5" s="31" t="s">
        <v>116</v>
      </c>
      <c r="B5" s="31" t="s">
        <v>117</v>
      </c>
      <c r="C5" s="31" t="s">
        <v>118</v>
      </c>
      <c r="D5" s="31" t="s">
        <v>119</v>
      </c>
      <c r="E5" s="32" t="s">
        <v>0</v>
      </c>
      <c r="F5" s="32" t="s">
        <v>120</v>
      </c>
      <c r="G5" s="32" t="s">
        <v>1</v>
      </c>
    </row>
    <row r="6" spans="1:7" s="28" customFormat="1" x14ac:dyDescent="0.25">
      <c r="A6" s="33" t="s">
        <v>195</v>
      </c>
      <c r="B6" s="33"/>
      <c r="C6" s="33"/>
      <c r="D6" s="33"/>
      <c r="E6" s="34"/>
      <c r="F6" s="35"/>
      <c r="G6" s="36"/>
    </row>
    <row r="7" spans="1:7" s="28" customFormat="1" x14ac:dyDescent="0.25">
      <c r="A7" s="38" t="s">
        <v>220</v>
      </c>
      <c r="B7" s="38"/>
      <c r="C7" s="38"/>
      <c r="D7" s="38"/>
      <c r="E7" s="39"/>
      <c r="F7" s="35"/>
      <c r="G7" s="36"/>
    </row>
    <row r="8" spans="1:7" s="28" customFormat="1" x14ac:dyDescent="0.25">
      <c r="A8" s="40" t="s">
        <v>438</v>
      </c>
      <c r="B8" s="40" t="s">
        <v>439</v>
      </c>
      <c r="C8" s="40"/>
      <c r="D8" s="40"/>
      <c r="E8" s="41">
        <v>54000</v>
      </c>
      <c r="F8" s="42">
        <v>5393849.4000000004</v>
      </c>
      <c r="G8" s="42">
        <v>12.118549378223738</v>
      </c>
    </row>
    <row r="9" spans="1:7" s="28" customFormat="1" x14ac:dyDescent="0.25">
      <c r="A9" s="40" t="s">
        <v>440</v>
      </c>
      <c r="B9" s="40" t="s">
        <v>441</v>
      </c>
      <c r="C9" s="40"/>
      <c r="D9" s="40"/>
      <c r="E9" s="41">
        <v>50000</v>
      </c>
      <c r="F9" s="42">
        <v>4914060</v>
      </c>
      <c r="G9" s="42">
        <v>11.040589816533279</v>
      </c>
    </row>
    <row r="10" spans="1:7" s="28" customFormat="1" x14ac:dyDescent="0.25">
      <c r="A10" s="40" t="s">
        <v>336</v>
      </c>
      <c r="B10" s="40" t="s">
        <v>89</v>
      </c>
      <c r="C10" s="40"/>
      <c r="D10" s="40"/>
      <c r="E10" s="41">
        <v>37200</v>
      </c>
      <c r="F10" s="42">
        <v>3738373.08</v>
      </c>
      <c r="G10" s="42">
        <v>8.3991330503596107</v>
      </c>
    </row>
    <row r="11" spans="1:7" s="28" customFormat="1" x14ac:dyDescent="0.25">
      <c r="A11" s="40" t="s">
        <v>343</v>
      </c>
      <c r="B11" s="40" t="s">
        <v>88</v>
      </c>
      <c r="C11" s="40"/>
      <c r="D11" s="40"/>
      <c r="E11" s="41">
        <v>20500</v>
      </c>
      <c r="F11" s="42">
        <v>1938256.55</v>
      </c>
      <c r="G11" s="42">
        <v>4.3547485231679968</v>
      </c>
    </row>
    <row r="12" spans="1:7" s="28" customFormat="1" x14ac:dyDescent="0.25">
      <c r="A12" s="40" t="s">
        <v>531</v>
      </c>
      <c r="B12" s="40" t="s">
        <v>532</v>
      </c>
      <c r="C12" s="40"/>
      <c r="D12" s="40"/>
      <c r="E12" s="41">
        <v>18900</v>
      </c>
      <c r="F12" s="42">
        <v>1860599.16</v>
      </c>
      <c r="G12" s="42">
        <v>4.1802729593343129</v>
      </c>
    </row>
    <row r="13" spans="1:7" s="28" customFormat="1" x14ac:dyDescent="0.25">
      <c r="A13" s="40" t="s">
        <v>337</v>
      </c>
      <c r="B13" s="40" t="s">
        <v>77</v>
      </c>
      <c r="C13" s="40"/>
      <c r="D13" s="40"/>
      <c r="E13" s="41">
        <v>18200</v>
      </c>
      <c r="F13" s="42">
        <v>1816137.96</v>
      </c>
      <c r="G13" s="42">
        <v>4.0803804321875443</v>
      </c>
    </row>
    <row r="14" spans="1:7" s="28" customFormat="1" x14ac:dyDescent="0.25">
      <c r="A14" s="40" t="s">
        <v>338</v>
      </c>
      <c r="B14" s="40" t="s">
        <v>79</v>
      </c>
      <c r="C14" s="40"/>
      <c r="D14" s="40"/>
      <c r="E14" s="41">
        <v>16000</v>
      </c>
      <c r="F14" s="42">
        <v>1622454.4</v>
      </c>
      <c r="G14" s="42">
        <v>3.6452248296580851</v>
      </c>
    </row>
    <row r="15" spans="1:7" s="28" customFormat="1" x14ac:dyDescent="0.25">
      <c r="A15" s="40" t="s">
        <v>340</v>
      </c>
      <c r="B15" s="40" t="s">
        <v>78</v>
      </c>
      <c r="C15" s="40"/>
      <c r="D15" s="40"/>
      <c r="E15" s="41">
        <v>14800</v>
      </c>
      <c r="F15" s="42">
        <v>1468456</v>
      </c>
      <c r="G15" s="42">
        <v>3.299231258801723</v>
      </c>
    </row>
    <row r="16" spans="1:7" s="28" customFormat="1" x14ac:dyDescent="0.25">
      <c r="A16" s="40" t="s">
        <v>533</v>
      </c>
      <c r="B16" s="40" t="s">
        <v>534</v>
      </c>
      <c r="C16" s="40"/>
      <c r="D16" s="40"/>
      <c r="E16" s="41">
        <v>10000</v>
      </c>
      <c r="F16" s="42">
        <v>995873</v>
      </c>
      <c r="G16" s="42">
        <v>2.2374625670749739</v>
      </c>
    </row>
    <row r="17" spans="1:10" s="28" customFormat="1" x14ac:dyDescent="0.25">
      <c r="A17" s="40" t="s">
        <v>345</v>
      </c>
      <c r="B17" s="40" t="s">
        <v>85</v>
      </c>
      <c r="C17" s="40"/>
      <c r="D17" s="40"/>
      <c r="E17" s="41">
        <v>10300</v>
      </c>
      <c r="F17" s="42">
        <v>974651.92</v>
      </c>
      <c r="G17" s="42">
        <v>2.1897844272590503</v>
      </c>
    </row>
    <row r="18" spans="1:10" s="28" customFormat="1" x14ac:dyDescent="0.25">
      <c r="A18" s="40" t="s">
        <v>374</v>
      </c>
      <c r="B18" s="40" t="s">
        <v>107</v>
      </c>
      <c r="C18" s="40"/>
      <c r="D18" s="40"/>
      <c r="E18" s="41">
        <v>10000</v>
      </c>
      <c r="F18" s="42">
        <v>962409</v>
      </c>
      <c r="G18" s="42">
        <v>2.1622778323300849</v>
      </c>
    </row>
    <row r="19" spans="1:10" s="28" customFormat="1" x14ac:dyDescent="0.25">
      <c r="A19" s="40" t="s">
        <v>339</v>
      </c>
      <c r="B19" s="40" t="s">
        <v>82</v>
      </c>
      <c r="C19" s="40"/>
      <c r="D19" s="40"/>
      <c r="E19" s="41">
        <v>3500</v>
      </c>
      <c r="F19" s="42">
        <v>351228.15</v>
      </c>
      <c r="G19" s="42">
        <v>0.78911652201434734</v>
      </c>
    </row>
    <row r="20" spans="1:10" s="28" customFormat="1" x14ac:dyDescent="0.25">
      <c r="A20" s="40" t="s">
        <v>341</v>
      </c>
      <c r="B20" s="40" t="s">
        <v>81</v>
      </c>
      <c r="C20" s="40"/>
      <c r="D20" s="40"/>
      <c r="E20" s="41">
        <v>2600</v>
      </c>
      <c r="F20" s="42">
        <v>248144.78</v>
      </c>
      <c r="G20" s="42">
        <v>0.55751552302859364</v>
      </c>
    </row>
    <row r="21" spans="1:10" s="28" customFormat="1" x14ac:dyDescent="0.25">
      <c r="A21" s="40" t="s">
        <v>553</v>
      </c>
      <c r="B21" s="40" t="s">
        <v>554</v>
      </c>
      <c r="C21" s="40"/>
      <c r="D21" s="40"/>
      <c r="E21" s="41">
        <v>1900</v>
      </c>
      <c r="F21" s="42">
        <v>178952.83</v>
      </c>
      <c r="G21" s="42">
        <v>0.40205955819379718</v>
      </c>
    </row>
    <row r="22" spans="1:10" s="28" customFormat="1" x14ac:dyDescent="0.25">
      <c r="A22" s="40" t="s">
        <v>375</v>
      </c>
      <c r="B22" s="40" t="s">
        <v>108</v>
      </c>
      <c r="C22" s="40"/>
      <c r="D22" s="40"/>
      <c r="E22" s="41">
        <v>1600</v>
      </c>
      <c r="F22" s="42">
        <v>159960.32000000001</v>
      </c>
      <c r="G22" s="42">
        <v>0.35938842424419004</v>
      </c>
    </row>
    <row r="23" spans="1:10" s="28" customFormat="1" x14ac:dyDescent="0.25">
      <c r="A23" s="40" t="s">
        <v>499</v>
      </c>
      <c r="B23" s="40" t="s">
        <v>500</v>
      </c>
      <c r="C23" s="40"/>
      <c r="D23" s="40"/>
      <c r="E23" s="41">
        <v>1500</v>
      </c>
      <c r="F23" s="42">
        <v>146389.65</v>
      </c>
      <c r="G23" s="42">
        <v>0.32889872712906859</v>
      </c>
    </row>
    <row r="24" spans="1:10" s="28" customFormat="1" x14ac:dyDescent="0.25">
      <c r="A24" s="40" t="s">
        <v>344</v>
      </c>
      <c r="B24" s="40" t="s">
        <v>87</v>
      </c>
      <c r="C24" s="40"/>
      <c r="D24" s="40"/>
      <c r="E24" s="41">
        <v>1000</v>
      </c>
      <c r="F24" s="42">
        <v>107964.8</v>
      </c>
      <c r="G24" s="42">
        <v>0.24256827784439999</v>
      </c>
    </row>
    <row r="25" spans="1:10" s="28" customFormat="1" x14ac:dyDescent="0.25">
      <c r="A25" s="43"/>
      <c r="B25" s="43"/>
      <c r="C25" s="43"/>
      <c r="D25" s="43"/>
      <c r="E25" s="41"/>
      <c r="F25" s="42"/>
      <c r="G25" s="42"/>
      <c r="I25" s="44"/>
      <c r="J25" s="44"/>
    </row>
    <row r="26" spans="1:10" s="28" customFormat="1" x14ac:dyDescent="0.25">
      <c r="A26" s="45" t="s">
        <v>221</v>
      </c>
      <c r="B26" s="45"/>
      <c r="C26" s="45"/>
      <c r="D26" s="45"/>
      <c r="E26" s="41"/>
      <c r="F26" s="35"/>
      <c r="G26" s="36"/>
    </row>
    <row r="27" spans="1:10" s="28" customFormat="1" x14ac:dyDescent="0.25">
      <c r="A27" s="40" t="s">
        <v>376</v>
      </c>
      <c r="B27" s="40" t="s">
        <v>113</v>
      </c>
      <c r="C27" s="40"/>
      <c r="D27" s="40"/>
      <c r="E27" s="41">
        <v>30000</v>
      </c>
      <c r="F27" s="42">
        <v>2798157</v>
      </c>
      <c r="G27" s="42">
        <v>6.2867168246340723</v>
      </c>
    </row>
    <row r="28" spans="1:10" s="28" customFormat="1" x14ac:dyDescent="0.25">
      <c r="A28" s="40" t="s">
        <v>409</v>
      </c>
      <c r="B28" s="40" t="s">
        <v>410</v>
      </c>
      <c r="C28" s="40"/>
      <c r="D28" s="40"/>
      <c r="E28" s="41">
        <v>20000</v>
      </c>
      <c r="F28" s="42">
        <v>2021994</v>
      </c>
      <c r="G28" s="42">
        <v>4.5428843696437138</v>
      </c>
    </row>
    <row r="29" spans="1:10" s="28" customFormat="1" x14ac:dyDescent="0.25">
      <c r="A29" s="40" t="s">
        <v>377</v>
      </c>
      <c r="B29" s="40" t="s">
        <v>109</v>
      </c>
      <c r="C29" s="40"/>
      <c r="D29" s="40"/>
      <c r="E29" s="41">
        <v>16400</v>
      </c>
      <c r="F29" s="42">
        <v>1679701.12</v>
      </c>
      <c r="G29" s="42">
        <v>3.7738430300589627</v>
      </c>
    </row>
    <row r="30" spans="1:10" s="28" customFormat="1" x14ac:dyDescent="0.25">
      <c r="A30" s="40" t="s">
        <v>378</v>
      </c>
      <c r="B30" s="40" t="s">
        <v>114</v>
      </c>
      <c r="C30" s="40"/>
      <c r="D30" s="40"/>
      <c r="E30" s="41">
        <v>15000</v>
      </c>
      <c r="F30" s="42">
        <v>1620102</v>
      </c>
      <c r="G30" s="42">
        <v>3.6399396106163127</v>
      </c>
    </row>
    <row r="31" spans="1:10" s="28" customFormat="1" x14ac:dyDescent="0.25">
      <c r="A31" s="40" t="s">
        <v>460</v>
      </c>
      <c r="B31" s="40" t="s">
        <v>461</v>
      </c>
      <c r="C31" s="40"/>
      <c r="D31" s="40"/>
      <c r="E31" s="41">
        <v>15700</v>
      </c>
      <c r="F31" s="42">
        <v>1586310.73</v>
      </c>
      <c r="G31" s="42">
        <v>3.5640195869597586</v>
      </c>
    </row>
    <row r="32" spans="1:10" s="28" customFormat="1" x14ac:dyDescent="0.25">
      <c r="A32" s="40" t="s">
        <v>379</v>
      </c>
      <c r="B32" s="40" t="s">
        <v>112</v>
      </c>
      <c r="C32" s="40"/>
      <c r="D32" s="40"/>
      <c r="E32" s="41">
        <v>14400</v>
      </c>
      <c r="F32" s="42">
        <v>1343556</v>
      </c>
      <c r="G32" s="42">
        <v>3.0186140770650312</v>
      </c>
    </row>
    <row r="33" spans="1:10" s="28" customFormat="1" x14ac:dyDescent="0.25">
      <c r="A33" s="40" t="s">
        <v>411</v>
      </c>
      <c r="B33" s="40" t="s">
        <v>412</v>
      </c>
      <c r="C33" s="40"/>
      <c r="D33" s="40"/>
      <c r="E33" s="41">
        <v>10000</v>
      </c>
      <c r="F33" s="42">
        <v>1019621</v>
      </c>
      <c r="G33" s="42">
        <v>2.2908180260972553</v>
      </c>
    </row>
    <row r="34" spans="1:10" s="28" customFormat="1" x14ac:dyDescent="0.25">
      <c r="A34" s="40" t="s">
        <v>380</v>
      </c>
      <c r="B34" s="40" t="s">
        <v>111</v>
      </c>
      <c r="C34" s="40"/>
      <c r="D34" s="40"/>
      <c r="E34" s="41">
        <v>10000</v>
      </c>
      <c r="F34" s="42">
        <v>1011869</v>
      </c>
      <c r="G34" s="42">
        <v>2.273401337603878</v>
      </c>
    </row>
    <row r="35" spans="1:10" s="28" customFormat="1" x14ac:dyDescent="0.25">
      <c r="A35" s="40" t="s">
        <v>413</v>
      </c>
      <c r="B35" s="40" t="s">
        <v>414</v>
      </c>
      <c r="C35" s="40"/>
      <c r="D35" s="40"/>
      <c r="E35" s="41">
        <v>10000</v>
      </c>
      <c r="F35" s="42">
        <v>988860</v>
      </c>
      <c r="G35" s="42">
        <v>2.2217062156296623</v>
      </c>
    </row>
    <row r="36" spans="1:10" s="28" customFormat="1" x14ac:dyDescent="0.25">
      <c r="A36" s="40" t="s">
        <v>381</v>
      </c>
      <c r="B36" s="40" t="s">
        <v>110</v>
      </c>
      <c r="C36" s="40"/>
      <c r="D36" s="40"/>
      <c r="E36" s="41">
        <v>7700</v>
      </c>
      <c r="F36" s="42">
        <v>745131.31</v>
      </c>
      <c r="G36" s="42">
        <v>1.6741124758684474</v>
      </c>
    </row>
    <row r="37" spans="1:10" s="28" customFormat="1" x14ac:dyDescent="0.25">
      <c r="A37" s="40" t="s">
        <v>415</v>
      </c>
      <c r="B37" s="40" t="s">
        <v>416</v>
      </c>
      <c r="C37" s="40"/>
      <c r="D37" s="40"/>
      <c r="E37" s="41">
        <v>7000</v>
      </c>
      <c r="F37" s="42">
        <v>731360.7</v>
      </c>
      <c r="G37" s="42">
        <v>1.6431735665890628</v>
      </c>
    </row>
    <row r="38" spans="1:10" s="28" customFormat="1" x14ac:dyDescent="0.25">
      <c r="A38" s="40" t="s">
        <v>462</v>
      </c>
      <c r="B38" s="40" t="s">
        <v>463</v>
      </c>
      <c r="C38" s="40"/>
      <c r="D38" s="40"/>
      <c r="E38" s="41">
        <v>5000</v>
      </c>
      <c r="F38" s="42">
        <v>493983.5</v>
      </c>
      <c r="G38" s="42">
        <v>1.1098499407079823</v>
      </c>
    </row>
    <row r="39" spans="1:10" s="28" customFormat="1" x14ac:dyDescent="0.25">
      <c r="A39" s="46"/>
      <c r="B39" s="46"/>
      <c r="C39" s="46"/>
      <c r="D39" s="46"/>
      <c r="E39" s="47"/>
      <c r="F39" s="35"/>
      <c r="G39" s="36"/>
      <c r="I39" s="44"/>
      <c r="J39" s="44"/>
    </row>
    <row r="40" spans="1:10" s="28" customFormat="1" x14ac:dyDescent="0.25">
      <c r="A40" s="38" t="s">
        <v>179</v>
      </c>
      <c r="B40" s="40"/>
      <c r="C40" s="40"/>
      <c r="D40" s="40"/>
      <c r="E40" s="41"/>
      <c r="F40" s="42"/>
      <c r="G40" s="42"/>
    </row>
    <row r="41" spans="1:10" s="28" customFormat="1" x14ac:dyDescent="0.25">
      <c r="A41" s="40" t="s">
        <v>180</v>
      </c>
      <c r="B41" s="40"/>
      <c r="C41" s="37"/>
      <c r="D41" s="37"/>
      <c r="E41" s="41"/>
      <c r="F41" s="42"/>
      <c r="G41" s="42"/>
    </row>
    <row r="42" spans="1:10" s="28" customFormat="1" ht="30" x14ac:dyDescent="0.25">
      <c r="A42" s="89" t="s">
        <v>289</v>
      </c>
      <c r="B42" s="40" t="s">
        <v>561</v>
      </c>
      <c r="C42" s="37" t="s">
        <v>181</v>
      </c>
      <c r="D42" s="48" t="s">
        <v>182</v>
      </c>
      <c r="E42" s="41">
        <v>695.125</v>
      </c>
      <c r="F42" s="42">
        <v>850950.96</v>
      </c>
      <c r="G42" s="42">
        <v>1.911861170467031</v>
      </c>
    </row>
    <row r="43" spans="1:10" s="28" customFormat="1" x14ac:dyDescent="0.25">
      <c r="A43" s="40"/>
      <c r="B43" s="40"/>
      <c r="C43" s="40"/>
      <c r="D43" s="40"/>
      <c r="E43" s="41"/>
      <c r="F43" s="42"/>
      <c r="G43" s="42"/>
    </row>
    <row r="44" spans="1:10" s="28" customFormat="1" x14ac:dyDescent="0.25">
      <c r="A44" s="89" t="s">
        <v>371</v>
      </c>
      <c r="B44" s="40"/>
      <c r="C44" s="40"/>
      <c r="D44" s="40"/>
      <c r="E44" s="41"/>
      <c r="F44" s="42">
        <v>739676.80999999994</v>
      </c>
      <c r="G44" s="42">
        <v>1.6618576606740292</v>
      </c>
    </row>
    <row r="45" spans="1:10" s="28" customFormat="1" x14ac:dyDescent="0.25">
      <c r="A45" s="31" t="s">
        <v>184</v>
      </c>
      <c r="B45" s="31"/>
      <c r="C45" s="31"/>
      <c r="D45" s="31"/>
      <c r="E45" s="36">
        <f>SUM(E6:E44)</f>
        <v>433895.125</v>
      </c>
      <c r="F45" s="36">
        <f>SUM(F6:F44)</f>
        <v>44509035.13000001</v>
      </c>
      <c r="G45" s="36">
        <f>SUM(G6:G44)</f>
        <v>99.999999999999972</v>
      </c>
    </row>
    <row r="46" spans="1:10" s="28" customFormat="1" x14ac:dyDescent="0.25">
      <c r="A46" s="49"/>
      <c r="B46" s="49"/>
      <c r="C46" s="49"/>
      <c r="D46" s="49"/>
      <c r="E46" s="32"/>
      <c r="F46" s="35"/>
      <c r="G46" s="32"/>
    </row>
    <row r="47" spans="1:10" s="28" customFormat="1" x14ac:dyDescent="0.25">
      <c r="A47" s="45" t="s">
        <v>39</v>
      </c>
      <c r="B47" s="109">
        <v>12.93</v>
      </c>
      <c r="C47" s="109"/>
      <c r="D47" s="109"/>
      <c r="E47" s="109"/>
      <c r="F47" s="109"/>
      <c r="G47" s="109"/>
    </row>
    <row r="48" spans="1:10" s="28" customFormat="1" x14ac:dyDescent="0.25">
      <c r="A48" s="45" t="s">
        <v>218</v>
      </c>
      <c r="B48" s="109">
        <v>7.59</v>
      </c>
      <c r="C48" s="109"/>
      <c r="D48" s="109"/>
      <c r="E48" s="109"/>
      <c r="F48" s="109"/>
      <c r="G48" s="109"/>
    </row>
    <row r="49" spans="1:7" s="28" customFormat="1" ht="30" x14ac:dyDescent="0.25">
      <c r="A49" s="38" t="s">
        <v>219</v>
      </c>
      <c r="B49" s="109">
        <v>7.39</v>
      </c>
      <c r="C49" s="109"/>
      <c r="D49" s="109"/>
      <c r="E49" s="109"/>
      <c r="F49" s="109"/>
      <c r="G49" s="109"/>
    </row>
    <row r="50" spans="1:7" s="28" customFormat="1" x14ac:dyDescent="0.25">
      <c r="A50" s="45"/>
      <c r="B50" s="45"/>
      <c r="C50" s="45"/>
      <c r="D50" s="45"/>
      <c r="E50" s="50"/>
      <c r="F50" s="35"/>
      <c r="G50" s="32"/>
    </row>
    <row r="51" spans="1:7" s="28" customFormat="1" x14ac:dyDescent="0.25">
      <c r="A51" s="51" t="s">
        <v>72</v>
      </c>
      <c r="B51" s="51"/>
      <c r="C51" s="51"/>
      <c r="D51" s="51"/>
      <c r="E51" s="52"/>
      <c r="F51" s="35"/>
      <c r="G51" s="32"/>
    </row>
    <row r="52" spans="1:7" s="28" customFormat="1" x14ac:dyDescent="0.25">
      <c r="A52" s="40" t="s">
        <v>220</v>
      </c>
      <c r="B52" s="40"/>
      <c r="C52" s="40"/>
      <c r="D52" s="40"/>
      <c r="E52" s="41"/>
      <c r="F52" s="42">
        <v>26877760.999999996</v>
      </c>
      <c r="G52" s="42">
        <v>60.38720210738478</v>
      </c>
    </row>
    <row r="53" spans="1:7" x14ac:dyDescent="0.25">
      <c r="A53" s="49" t="s">
        <v>221</v>
      </c>
      <c r="B53" s="49"/>
      <c r="C53" s="49"/>
      <c r="D53" s="49"/>
      <c r="E53" s="50"/>
      <c r="F53" s="42">
        <v>16040646.359999999</v>
      </c>
      <c r="G53" s="42">
        <v>36.039079061474141</v>
      </c>
    </row>
    <row r="54" spans="1:7" x14ac:dyDescent="0.25">
      <c r="A54" s="40" t="s">
        <v>244</v>
      </c>
      <c r="B54" s="49"/>
      <c r="C54" s="49"/>
      <c r="D54" s="49"/>
      <c r="E54" s="50"/>
      <c r="F54" s="42">
        <v>0</v>
      </c>
      <c r="G54" s="42">
        <v>0</v>
      </c>
    </row>
    <row r="55" spans="1:7" x14ac:dyDescent="0.25">
      <c r="A55" s="49" t="s">
        <v>73</v>
      </c>
      <c r="B55" s="49"/>
      <c r="C55" s="49"/>
      <c r="D55" s="49"/>
      <c r="E55" s="50"/>
      <c r="F55" s="42">
        <v>0</v>
      </c>
      <c r="G55" s="42">
        <v>0</v>
      </c>
    </row>
    <row r="56" spans="1:7" x14ac:dyDescent="0.25">
      <c r="A56" s="49" t="s">
        <v>222</v>
      </c>
      <c r="B56" s="49"/>
      <c r="C56" s="49"/>
      <c r="D56" s="49"/>
      <c r="E56" s="50"/>
      <c r="F56" s="42">
        <v>0</v>
      </c>
      <c r="G56" s="42">
        <v>0</v>
      </c>
    </row>
    <row r="57" spans="1:7" x14ac:dyDescent="0.25">
      <c r="A57" s="49" t="s">
        <v>223</v>
      </c>
      <c r="B57" s="49"/>
      <c r="C57" s="49"/>
      <c r="D57" s="49"/>
      <c r="E57" s="50"/>
      <c r="F57" s="42">
        <v>0</v>
      </c>
      <c r="G57" s="42">
        <v>0</v>
      </c>
    </row>
    <row r="58" spans="1:7" x14ac:dyDescent="0.25">
      <c r="A58" s="49" t="s">
        <v>224</v>
      </c>
      <c r="B58" s="49"/>
      <c r="C58" s="49"/>
      <c r="D58" s="49"/>
      <c r="E58" s="50"/>
      <c r="F58" s="42">
        <v>0</v>
      </c>
      <c r="G58" s="42">
        <v>0</v>
      </c>
    </row>
    <row r="59" spans="1:7" x14ac:dyDescent="0.25">
      <c r="A59" s="49" t="s">
        <v>225</v>
      </c>
      <c r="B59" s="49"/>
      <c r="C59" s="49"/>
      <c r="D59" s="49"/>
      <c r="E59" s="50"/>
      <c r="F59" s="42">
        <v>0</v>
      </c>
      <c r="G59" s="42">
        <v>0</v>
      </c>
    </row>
    <row r="60" spans="1:7" x14ac:dyDescent="0.25">
      <c r="A60" s="49" t="s">
        <v>226</v>
      </c>
      <c r="B60" s="49"/>
      <c r="C60" s="49"/>
      <c r="D60" s="49"/>
      <c r="E60" s="50"/>
      <c r="F60" s="42">
        <v>0</v>
      </c>
      <c r="G60" s="42">
        <v>0</v>
      </c>
    </row>
    <row r="61" spans="1:7" x14ac:dyDescent="0.25">
      <c r="A61" s="49" t="s">
        <v>227</v>
      </c>
      <c r="B61" s="49"/>
      <c r="C61" s="49"/>
      <c r="D61" s="49"/>
      <c r="E61" s="50"/>
      <c r="F61" s="42">
        <v>0</v>
      </c>
      <c r="G61" s="42">
        <v>0</v>
      </c>
    </row>
    <row r="62" spans="1:7" x14ac:dyDescent="0.25">
      <c r="A62" s="49" t="s">
        <v>228</v>
      </c>
      <c r="B62" s="49"/>
      <c r="C62" s="49"/>
      <c r="D62" s="49"/>
      <c r="E62" s="50"/>
      <c r="F62" s="42">
        <v>0</v>
      </c>
      <c r="G62" s="42">
        <v>0</v>
      </c>
    </row>
    <row r="63" spans="1:7" x14ac:dyDescent="0.25">
      <c r="A63" s="49" t="s">
        <v>229</v>
      </c>
      <c r="B63" s="49"/>
      <c r="C63" s="49"/>
      <c r="D63" s="49"/>
      <c r="E63" s="50"/>
      <c r="F63" s="42">
        <v>0</v>
      </c>
      <c r="G63" s="42">
        <v>0</v>
      </c>
    </row>
    <row r="64" spans="1:7" x14ac:dyDescent="0.25">
      <c r="A64" s="49" t="s">
        <v>230</v>
      </c>
      <c r="B64" s="49"/>
      <c r="C64" s="49"/>
      <c r="D64" s="49"/>
      <c r="E64" s="50"/>
      <c r="F64" s="42">
        <v>0</v>
      </c>
      <c r="G64" s="42">
        <v>0</v>
      </c>
    </row>
    <row r="65" spans="1:7" x14ac:dyDescent="0.25">
      <c r="A65" s="49" t="s">
        <v>231</v>
      </c>
      <c r="B65" s="49"/>
      <c r="C65" s="49"/>
      <c r="D65" s="49"/>
      <c r="E65" s="50"/>
      <c r="F65" s="42">
        <v>0</v>
      </c>
      <c r="G65" s="42">
        <v>0</v>
      </c>
    </row>
    <row r="66" spans="1:7" x14ac:dyDescent="0.25">
      <c r="A66" s="49" t="s">
        <v>248</v>
      </c>
      <c r="B66" s="49"/>
      <c r="C66" s="49"/>
      <c r="D66" s="49"/>
      <c r="E66" s="50"/>
      <c r="F66" s="42">
        <v>0</v>
      </c>
      <c r="G66" s="42">
        <v>0</v>
      </c>
    </row>
    <row r="67" spans="1:7" x14ac:dyDescent="0.25">
      <c r="A67" s="49" t="s">
        <v>234</v>
      </c>
      <c r="B67" s="49"/>
      <c r="C67" s="49"/>
      <c r="D67" s="49"/>
      <c r="E67" s="50"/>
      <c r="F67" s="42"/>
      <c r="G67" s="42"/>
    </row>
    <row r="68" spans="1:7" x14ac:dyDescent="0.25">
      <c r="A68" s="53" t="s">
        <v>37</v>
      </c>
      <c r="B68" s="54"/>
      <c r="C68" s="54"/>
      <c r="D68" s="54"/>
      <c r="E68" s="50"/>
      <c r="F68" s="36">
        <f>SUM(F52:F67)</f>
        <v>42918407.359999999</v>
      </c>
      <c r="G68" s="36">
        <f>SUM(G52:G67)</f>
        <v>96.426281168858921</v>
      </c>
    </row>
    <row r="69" spans="1:7" x14ac:dyDescent="0.25">
      <c r="A69" s="53"/>
      <c r="B69" s="54"/>
      <c r="C69" s="54"/>
      <c r="D69" s="54"/>
      <c r="E69" s="50"/>
      <c r="F69" s="42"/>
      <c r="G69" s="36"/>
    </row>
    <row r="70" spans="1:7" x14ac:dyDescent="0.25">
      <c r="A70" s="55" t="s">
        <v>235</v>
      </c>
      <c r="B70" s="56"/>
      <c r="C70" s="56"/>
      <c r="D70" s="56"/>
      <c r="E70" s="50"/>
      <c r="F70" s="42">
        <v>0</v>
      </c>
      <c r="G70" s="42">
        <v>0</v>
      </c>
    </row>
    <row r="71" spans="1:7" x14ac:dyDescent="0.25">
      <c r="A71" s="55" t="s">
        <v>40</v>
      </c>
      <c r="B71" s="56"/>
      <c r="C71" s="56"/>
      <c r="D71" s="56"/>
      <c r="E71" s="50"/>
      <c r="F71" s="42">
        <v>0</v>
      </c>
      <c r="G71" s="42">
        <v>0</v>
      </c>
    </row>
    <row r="72" spans="1:7" x14ac:dyDescent="0.25">
      <c r="A72" s="55" t="s">
        <v>236</v>
      </c>
      <c r="B72" s="56"/>
      <c r="C72" s="56"/>
      <c r="D72" s="56"/>
      <c r="E72" s="50"/>
      <c r="F72" s="42">
        <v>0</v>
      </c>
      <c r="G72" s="42">
        <v>0</v>
      </c>
    </row>
    <row r="73" spans="1:7" x14ac:dyDescent="0.25">
      <c r="A73" s="55" t="s">
        <v>237</v>
      </c>
      <c r="B73" s="56"/>
      <c r="C73" s="56"/>
      <c r="D73" s="56"/>
      <c r="E73" s="50"/>
      <c r="F73" s="42">
        <v>850950.96</v>
      </c>
      <c r="G73" s="42">
        <v>1.911861170467031</v>
      </c>
    </row>
    <row r="74" spans="1:7" x14ac:dyDescent="0.25">
      <c r="A74" s="49" t="s">
        <v>238</v>
      </c>
      <c r="B74" s="56"/>
      <c r="C74" s="56"/>
      <c r="D74" s="56"/>
      <c r="E74" s="50"/>
      <c r="F74" s="42">
        <v>739676.80999999994</v>
      </c>
      <c r="G74" s="42">
        <v>1.6618576606740292</v>
      </c>
    </row>
    <row r="75" spans="1:7" x14ac:dyDescent="0.25">
      <c r="A75" s="49" t="s">
        <v>239</v>
      </c>
      <c r="B75" s="56"/>
      <c r="C75" s="56"/>
      <c r="D75" s="56"/>
      <c r="E75" s="50"/>
      <c r="F75" s="42">
        <v>0</v>
      </c>
      <c r="G75" s="42">
        <v>0</v>
      </c>
    </row>
    <row r="76" spans="1:7" x14ac:dyDescent="0.25">
      <c r="A76" s="49" t="s">
        <v>240</v>
      </c>
      <c r="B76" s="49"/>
      <c r="C76" s="49"/>
      <c r="D76" s="49"/>
      <c r="E76" s="50"/>
      <c r="F76" s="42">
        <v>0</v>
      </c>
      <c r="G76" s="42">
        <v>0</v>
      </c>
    </row>
    <row r="77" spans="1:7" x14ac:dyDescent="0.25">
      <c r="A77" s="53" t="s">
        <v>38</v>
      </c>
      <c r="B77" s="49"/>
      <c r="C77" s="49"/>
      <c r="D77" s="49"/>
      <c r="E77" s="50"/>
      <c r="F77" s="57">
        <f>SUM(F68:F76)</f>
        <v>44509035.130000003</v>
      </c>
      <c r="G77" s="57">
        <f>SUM(G68:G76)</f>
        <v>99.999999999999986</v>
      </c>
    </row>
    <row r="78" spans="1:7" x14ac:dyDescent="0.25">
      <c r="A78" s="49"/>
      <c r="B78" s="49"/>
      <c r="C78" s="49"/>
      <c r="D78" s="49"/>
      <c r="E78" s="50"/>
      <c r="F78" s="50"/>
      <c r="G78" s="50"/>
    </row>
    <row r="79" spans="1:7" x14ac:dyDescent="0.25">
      <c r="A79" s="45" t="s">
        <v>185</v>
      </c>
      <c r="B79" s="100">
        <v>4082946.0558000002</v>
      </c>
      <c r="C79" s="100"/>
      <c r="D79" s="100"/>
      <c r="E79" s="100"/>
      <c r="F79" s="100"/>
      <c r="G79" s="100"/>
    </row>
    <row r="80" spans="1:7" x14ac:dyDescent="0.25">
      <c r="A80" s="45" t="s">
        <v>186</v>
      </c>
      <c r="B80" s="100">
        <v>10.901199999999999</v>
      </c>
      <c r="C80" s="100"/>
      <c r="D80" s="100"/>
      <c r="E80" s="100"/>
      <c r="F80" s="100"/>
      <c r="G80" s="100"/>
    </row>
    <row r="81" spans="1:7" x14ac:dyDescent="0.25">
      <c r="A81" s="58"/>
      <c r="B81" s="58"/>
      <c r="C81" s="58"/>
      <c r="D81" s="58"/>
      <c r="E81" s="59"/>
      <c r="F81" s="60"/>
      <c r="G81" s="61"/>
    </row>
    <row r="82" spans="1:7" x14ac:dyDescent="0.25">
      <c r="A82" s="62" t="s">
        <v>187</v>
      </c>
    </row>
    <row r="83" spans="1:7" x14ac:dyDescent="0.25">
      <c r="A83" s="63" t="s">
        <v>188</v>
      </c>
      <c r="F83" s="25" t="s">
        <v>41</v>
      </c>
    </row>
    <row r="84" spans="1:7" x14ac:dyDescent="0.25">
      <c r="F84" s="25"/>
    </row>
    <row r="85" spans="1:7" x14ac:dyDescent="0.25">
      <c r="A85" s="63" t="s">
        <v>189</v>
      </c>
      <c r="F85" s="25" t="s">
        <v>41</v>
      </c>
    </row>
    <row r="86" spans="1:7" x14ac:dyDescent="0.25">
      <c r="A86" s="62"/>
      <c r="F86" s="25"/>
    </row>
    <row r="87" spans="1:7" x14ac:dyDescent="0.25">
      <c r="A87" s="63" t="s">
        <v>190</v>
      </c>
      <c r="F87" s="65">
        <v>10.9049</v>
      </c>
    </row>
    <row r="88" spans="1:7" x14ac:dyDescent="0.25">
      <c r="A88" s="63" t="s">
        <v>191</v>
      </c>
      <c r="F88" s="65">
        <v>10.901199999999999</v>
      </c>
    </row>
    <row r="89" spans="1:7" x14ac:dyDescent="0.25">
      <c r="F89" s="65"/>
    </row>
    <row r="90" spans="1:7" x14ac:dyDescent="0.25">
      <c r="A90" s="63" t="s">
        <v>192</v>
      </c>
      <c r="F90" s="25" t="s">
        <v>41</v>
      </c>
    </row>
    <row r="91" spans="1:7" x14ac:dyDescent="0.25">
      <c r="F91" s="25"/>
    </row>
    <row r="92" spans="1:7" x14ac:dyDescent="0.25">
      <c r="A92" s="63" t="s">
        <v>193</v>
      </c>
      <c r="F92" s="25" t="s">
        <v>41</v>
      </c>
    </row>
    <row r="93" spans="1:7" x14ac:dyDescent="0.25">
      <c r="A93" s="66"/>
      <c r="F93" s="25"/>
    </row>
    <row r="94" spans="1:7" x14ac:dyDescent="0.25">
      <c r="A94" s="66"/>
      <c r="F94" s="25"/>
    </row>
  </sheetData>
  <mergeCells count="6">
    <mergeCell ref="A4:G4"/>
    <mergeCell ref="B79:G79"/>
    <mergeCell ref="B80:G80"/>
    <mergeCell ref="B47:G47"/>
    <mergeCell ref="B48:G48"/>
    <mergeCell ref="B49:G49"/>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pageSetUpPr fitToPage="1"/>
  </sheetPr>
  <dimension ref="A1:G91"/>
  <sheetViews>
    <sheetView showGridLines="0"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508</v>
      </c>
      <c r="B1" s="1"/>
      <c r="C1" s="1"/>
      <c r="D1" s="1"/>
      <c r="E1" s="2"/>
      <c r="F1" s="3"/>
      <c r="G1" s="3"/>
    </row>
    <row r="2" spans="1:7" s="4" customFormat="1" x14ac:dyDescent="0.25">
      <c r="A2" s="1" t="s">
        <v>253</v>
      </c>
      <c r="B2" s="1"/>
      <c r="C2" s="1"/>
      <c r="D2" s="1"/>
      <c r="E2" s="3"/>
      <c r="F2" s="3"/>
      <c r="G2" s="3"/>
    </row>
    <row r="3" spans="1:7" s="4" customFormat="1" x14ac:dyDescent="0.25">
      <c r="A3" s="1" t="s">
        <v>585</v>
      </c>
      <c r="B3" s="1"/>
      <c r="C3" s="1"/>
      <c r="D3" s="1"/>
      <c r="E3" s="2"/>
      <c r="F3" s="2"/>
      <c r="G3" s="3"/>
    </row>
    <row r="4" spans="1:7" s="5" customFormat="1" x14ac:dyDescent="0.25">
      <c r="A4" s="110"/>
      <c r="B4" s="110"/>
      <c r="C4" s="110"/>
      <c r="D4" s="110"/>
      <c r="E4" s="110"/>
      <c r="F4" s="110"/>
      <c r="G4" s="110"/>
    </row>
    <row r="5" spans="1:7" s="4" customFormat="1" ht="30" x14ac:dyDescent="0.25">
      <c r="A5" s="6" t="s">
        <v>116</v>
      </c>
      <c r="B5" s="6" t="s">
        <v>117</v>
      </c>
      <c r="C5" s="6" t="s">
        <v>118</v>
      </c>
      <c r="D5" s="6" t="s">
        <v>119</v>
      </c>
      <c r="E5" s="7" t="s">
        <v>0</v>
      </c>
      <c r="F5" s="7" t="s">
        <v>120</v>
      </c>
      <c r="G5" s="7" t="s">
        <v>1</v>
      </c>
    </row>
    <row r="6" spans="1:7" s="28" customFormat="1" x14ac:dyDescent="0.25">
      <c r="A6" s="33" t="s">
        <v>121</v>
      </c>
      <c r="B6" s="33"/>
      <c r="C6" s="69"/>
      <c r="D6" s="69"/>
      <c r="E6" s="34"/>
      <c r="F6" s="35"/>
      <c r="G6" s="32"/>
    </row>
    <row r="7" spans="1:7" s="28" customFormat="1" x14ac:dyDescent="0.25">
      <c r="A7" s="38" t="s">
        <v>122</v>
      </c>
      <c r="B7" s="38"/>
      <c r="C7" s="31"/>
      <c r="D7" s="70"/>
      <c r="E7" s="39"/>
      <c r="F7" s="35"/>
      <c r="G7" s="32"/>
    </row>
    <row r="8" spans="1:7" s="28" customFormat="1" x14ac:dyDescent="0.25">
      <c r="A8" s="40" t="s">
        <v>254</v>
      </c>
      <c r="B8" s="40" t="s">
        <v>22</v>
      </c>
      <c r="C8" s="37" t="s">
        <v>123</v>
      </c>
      <c r="D8" s="71" t="s">
        <v>124</v>
      </c>
      <c r="E8" s="41">
        <v>25</v>
      </c>
      <c r="F8" s="42">
        <v>7255</v>
      </c>
      <c r="G8" s="42">
        <v>0.24229051048994177</v>
      </c>
    </row>
    <row r="9" spans="1:7" s="28" customFormat="1" x14ac:dyDescent="0.25">
      <c r="A9" s="40" t="s">
        <v>256</v>
      </c>
      <c r="B9" s="40" t="s">
        <v>14</v>
      </c>
      <c r="C9" s="37" t="s">
        <v>127</v>
      </c>
      <c r="D9" s="71" t="s">
        <v>128</v>
      </c>
      <c r="E9" s="41">
        <v>50</v>
      </c>
      <c r="F9" s="42">
        <v>22037.5</v>
      </c>
      <c r="G9" s="42">
        <v>0.73597203651579479</v>
      </c>
    </row>
    <row r="10" spans="1:7" s="28" customFormat="1" x14ac:dyDescent="0.25">
      <c r="A10" s="40" t="s">
        <v>257</v>
      </c>
      <c r="B10" s="40" t="s">
        <v>33</v>
      </c>
      <c r="C10" s="37" t="s">
        <v>129</v>
      </c>
      <c r="D10" s="71" t="s">
        <v>130</v>
      </c>
      <c r="E10" s="41">
        <v>25</v>
      </c>
      <c r="F10" s="42">
        <v>58352.5</v>
      </c>
      <c r="G10" s="42">
        <v>1.9487604429172058</v>
      </c>
    </row>
    <row r="11" spans="1:7" s="28" customFormat="1" x14ac:dyDescent="0.25">
      <c r="A11" s="40" t="s">
        <v>259</v>
      </c>
      <c r="B11" s="40" t="s">
        <v>26</v>
      </c>
      <c r="C11" s="37" t="s">
        <v>133</v>
      </c>
      <c r="D11" s="71" t="s">
        <v>134</v>
      </c>
      <c r="E11" s="41">
        <v>15</v>
      </c>
      <c r="F11" s="42">
        <v>36905.25</v>
      </c>
      <c r="G11" s="42">
        <v>1.2325006012762127</v>
      </c>
    </row>
    <row r="12" spans="1:7" s="28" customFormat="1" ht="60" x14ac:dyDescent="0.25">
      <c r="A12" s="40" t="s">
        <v>260</v>
      </c>
      <c r="B12" s="40" t="s">
        <v>25</v>
      </c>
      <c r="C12" s="37" t="s">
        <v>135</v>
      </c>
      <c r="D12" s="71" t="s">
        <v>136</v>
      </c>
      <c r="E12" s="41">
        <v>25</v>
      </c>
      <c r="F12" s="42">
        <v>13681.25</v>
      </c>
      <c r="G12" s="42">
        <v>0.45690379691805871</v>
      </c>
    </row>
    <row r="13" spans="1:7" s="28" customFormat="1" ht="60" x14ac:dyDescent="0.25">
      <c r="A13" s="40" t="s">
        <v>263</v>
      </c>
      <c r="B13" s="40" t="s">
        <v>28</v>
      </c>
      <c r="C13" s="37" t="s">
        <v>139</v>
      </c>
      <c r="D13" s="71" t="s">
        <v>140</v>
      </c>
      <c r="E13" s="41">
        <v>25</v>
      </c>
      <c r="F13" s="42">
        <v>28307.5</v>
      </c>
      <c r="G13" s="42">
        <v>0.945367143445076</v>
      </c>
    </row>
    <row r="14" spans="1:7" s="28" customFormat="1" ht="60" x14ac:dyDescent="0.25">
      <c r="A14" s="40" t="s">
        <v>262</v>
      </c>
      <c r="B14" s="40" t="s">
        <v>29</v>
      </c>
      <c r="C14" s="37" t="s">
        <v>139</v>
      </c>
      <c r="D14" s="71" t="s">
        <v>140</v>
      </c>
      <c r="E14" s="41">
        <v>10</v>
      </c>
      <c r="F14" s="42">
        <v>11640.5</v>
      </c>
      <c r="G14" s="42">
        <v>0.38875019811966466</v>
      </c>
    </row>
    <row r="15" spans="1:7" s="28" customFormat="1" x14ac:dyDescent="0.25">
      <c r="A15" s="40" t="s">
        <v>267</v>
      </c>
      <c r="B15" s="40" t="s">
        <v>18</v>
      </c>
      <c r="C15" s="37" t="s">
        <v>145</v>
      </c>
      <c r="D15" s="71" t="s">
        <v>146</v>
      </c>
      <c r="E15" s="41">
        <v>10</v>
      </c>
      <c r="F15" s="42">
        <v>30782.5</v>
      </c>
      <c r="G15" s="42">
        <v>1.0280231067066345</v>
      </c>
    </row>
    <row r="16" spans="1:7" s="28" customFormat="1" x14ac:dyDescent="0.25">
      <c r="A16" s="40" t="s">
        <v>269</v>
      </c>
      <c r="B16" s="40" t="s">
        <v>4</v>
      </c>
      <c r="C16" s="37" t="s">
        <v>149</v>
      </c>
      <c r="D16" s="71" t="s">
        <v>150</v>
      </c>
      <c r="E16" s="41">
        <v>20</v>
      </c>
      <c r="F16" s="42">
        <v>31121</v>
      </c>
      <c r="G16" s="42">
        <v>1.0393277707729121</v>
      </c>
    </row>
    <row r="17" spans="1:7" s="28" customFormat="1" x14ac:dyDescent="0.25">
      <c r="A17" s="40" t="s">
        <v>270</v>
      </c>
      <c r="B17" s="40" t="s">
        <v>3</v>
      </c>
      <c r="C17" s="37" t="s">
        <v>151</v>
      </c>
      <c r="D17" s="71" t="s">
        <v>152</v>
      </c>
      <c r="E17" s="41">
        <v>10</v>
      </c>
      <c r="F17" s="42">
        <v>34402.5</v>
      </c>
      <c r="G17" s="42">
        <v>1.1489178893356611</v>
      </c>
    </row>
    <row r="18" spans="1:7" s="28" customFormat="1" x14ac:dyDescent="0.25">
      <c r="A18" s="40" t="s">
        <v>272</v>
      </c>
      <c r="B18" s="40" t="s">
        <v>32</v>
      </c>
      <c r="C18" s="37" t="s">
        <v>155</v>
      </c>
      <c r="D18" s="71" t="s">
        <v>156</v>
      </c>
      <c r="E18" s="41">
        <v>66</v>
      </c>
      <c r="F18" s="42">
        <v>13249.5</v>
      </c>
      <c r="G18" s="42">
        <v>0.44248492332687572</v>
      </c>
    </row>
    <row r="19" spans="1:7" s="28" customFormat="1" x14ac:dyDescent="0.25">
      <c r="A19" s="40" t="s">
        <v>273</v>
      </c>
      <c r="B19" s="40" t="s">
        <v>19</v>
      </c>
      <c r="C19" s="37" t="s">
        <v>157</v>
      </c>
      <c r="D19" s="71" t="s">
        <v>158</v>
      </c>
      <c r="E19" s="41">
        <v>25</v>
      </c>
      <c r="F19" s="42">
        <v>75250</v>
      </c>
      <c r="G19" s="42">
        <v>2.5130752466392998</v>
      </c>
    </row>
    <row r="20" spans="1:7" s="28" customFormat="1" ht="30" x14ac:dyDescent="0.25">
      <c r="A20" s="40" t="s">
        <v>276</v>
      </c>
      <c r="B20" s="40" t="s">
        <v>16</v>
      </c>
      <c r="C20" s="37" t="s">
        <v>163</v>
      </c>
      <c r="D20" s="71" t="s">
        <v>164</v>
      </c>
      <c r="E20" s="41">
        <v>20</v>
      </c>
      <c r="F20" s="42">
        <v>28789</v>
      </c>
      <c r="G20" s="42">
        <v>0.96144748538868829</v>
      </c>
    </row>
    <row r="21" spans="1:7" s="28" customFormat="1" x14ac:dyDescent="0.25">
      <c r="A21" s="40" t="s">
        <v>277</v>
      </c>
      <c r="B21" s="40" t="s">
        <v>15</v>
      </c>
      <c r="C21" s="37" t="s">
        <v>165</v>
      </c>
      <c r="D21" s="71" t="s">
        <v>166</v>
      </c>
      <c r="E21" s="41">
        <v>10</v>
      </c>
      <c r="F21" s="42">
        <v>35367.5</v>
      </c>
      <c r="G21" s="42">
        <v>1.1811453659204707</v>
      </c>
    </row>
    <row r="22" spans="1:7" s="28" customFormat="1" ht="30" x14ac:dyDescent="0.25">
      <c r="A22" s="40" t="s">
        <v>278</v>
      </c>
      <c r="B22" s="40" t="s">
        <v>8</v>
      </c>
      <c r="C22" s="37" t="s">
        <v>167</v>
      </c>
      <c r="D22" s="71" t="s">
        <v>168</v>
      </c>
      <c r="E22" s="41">
        <v>25</v>
      </c>
      <c r="F22" s="42">
        <v>38092.5</v>
      </c>
      <c r="G22" s="42">
        <v>1.2721504163801662</v>
      </c>
    </row>
    <row r="23" spans="1:7" s="28" customFormat="1" ht="30" x14ac:dyDescent="0.25">
      <c r="A23" s="40" t="s">
        <v>280</v>
      </c>
      <c r="B23" s="40" t="s">
        <v>11</v>
      </c>
      <c r="C23" s="37" t="s">
        <v>167</v>
      </c>
      <c r="D23" s="71" t="s">
        <v>168</v>
      </c>
      <c r="E23" s="41">
        <v>50</v>
      </c>
      <c r="F23" s="42">
        <v>29497.5</v>
      </c>
      <c r="G23" s="42">
        <v>0.9851087985082092</v>
      </c>
    </row>
    <row r="24" spans="1:7" s="28" customFormat="1" ht="30" x14ac:dyDescent="0.25">
      <c r="A24" s="40" t="s">
        <v>284</v>
      </c>
      <c r="B24" s="40" t="s">
        <v>9</v>
      </c>
      <c r="C24" s="37" t="s">
        <v>167</v>
      </c>
      <c r="D24" s="71" t="s">
        <v>168</v>
      </c>
      <c r="E24" s="41">
        <v>50</v>
      </c>
      <c r="F24" s="42">
        <v>7300</v>
      </c>
      <c r="G24" s="42">
        <v>0.24379334618560644</v>
      </c>
    </row>
    <row r="25" spans="1:7" s="28" customFormat="1" ht="30" x14ac:dyDescent="0.25">
      <c r="A25" s="40" t="s">
        <v>478</v>
      </c>
      <c r="B25" s="40" t="s">
        <v>468</v>
      </c>
      <c r="C25" s="37" t="s">
        <v>469</v>
      </c>
      <c r="D25" s="71" t="s">
        <v>470</v>
      </c>
      <c r="E25" s="41">
        <v>25</v>
      </c>
      <c r="F25" s="42">
        <v>5626.25</v>
      </c>
      <c r="G25" s="42">
        <v>0.18789620739407786</v>
      </c>
    </row>
    <row r="26" spans="1:7" s="28" customFormat="1" x14ac:dyDescent="0.25">
      <c r="A26" s="40" t="s">
        <v>286</v>
      </c>
      <c r="B26" s="40" t="s">
        <v>23</v>
      </c>
      <c r="C26" s="37" t="s">
        <v>173</v>
      </c>
      <c r="D26" s="71" t="s">
        <v>174</v>
      </c>
      <c r="E26" s="41">
        <v>25</v>
      </c>
      <c r="F26" s="42">
        <v>32235</v>
      </c>
      <c r="G26" s="42">
        <v>1.0765313033278114</v>
      </c>
    </row>
    <row r="27" spans="1:7" s="28" customFormat="1" ht="30" x14ac:dyDescent="0.25">
      <c r="A27" s="40" t="s">
        <v>479</v>
      </c>
      <c r="B27" s="40" t="s">
        <v>471</v>
      </c>
      <c r="C27" s="37" t="s">
        <v>472</v>
      </c>
      <c r="D27" s="71" t="s">
        <v>473</v>
      </c>
      <c r="E27" s="41">
        <v>10</v>
      </c>
      <c r="F27" s="42">
        <v>12742.5</v>
      </c>
      <c r="G27" s="42">
        <v>0.42555297448905349</v>
      </c>
    </row>
    <row r="28" spans="1:7" s="28" customFormat="1" x14ac:dyDescent="0.25">
      <c r="A28" s="33"/>
      <c r="B28" s="33"/>
      <c r="C28" s="33"/>
      <c r="D28" s="33"/>
      <c r="E28" s="34"/>
      <c r="F28" s="35"/>
      <c r="G28" s="36"/>
    </row>
    <row r="29" spans="1:7" s="28" customFormat="1" x14ac:dyDescent="0.25">
      <c r="A29" s="33" t="s">
        <v>195</v>
      </c>
      <c r="B29" s="33"/>
      <c r="C29" s="33"/>
      <c r="D29" s="33"/>
      <c r="E29" s="34"/>
      <c r="F29" s="35"/>
      <c r="G29" s="36"/>
    </row>
    <row r="30" spans="1:7" s="28" customFormat="1" x14ac:dyDescent="0.25">
      <c r="A30" s="38" t="s">
        <v>220</v>
      </c>
      <c r="B30" s="38"/>
      <c r="C30" s="38"/>
      <c r="D30" s="38"/>
      <c r="E30" s="39"/>
      <c r="F30" s="35"/>
      <c r="G30" s="36"/>
    </row>
    <row r="31" spans="1:7" s="28" customFormat="1" x14ac:dyDescent="0.25">
      <c r="A31" s="40" t="s">
        <v>440</v>
      </c>
      <c r="B31" s="40" t="s">
        <v>441</v>
      </c>
      <c r="C31" s="40"/>
      <c r="D31" s="40"/>
      <c r="E31" s="41">
        <v>10000</v>
      </c>
      <c r="F31" s="42">
        <v>982812</v>
      </c>
      <c r="G31" s="42">
        <v>32.822332349502503</v>
      </c>
    </row>
    <row r="32" spans="1:7" s="28" customFormat="1" x14ac:dyDescent="0.25">
      <c r="A32" s="40" t="s">
        <v>336</v>
      </c>
      <c r="B32" s="40" t="s">
        <v>89</v>
      </c>
      <c r="C32" s="40"/>
      <c r="D32" s="40"/>
      <c r="E32" s="41">
        <v>5000</v>
      </c>
      <c r="F32" s="42">
        <v>502469.5</v>
      </c>
      <c r="G32" s="42">
        <v>16.780646679617615</v>
      </c>
    </row>
    <row r="33" spans="1:7" s="28" customFormat="1" x14ac:dyDescent="0.25">
      <c r="A33" s="40" t="s">
        <v>438</v>
      </c>
      <c r="B33" s="40" t="s">
        <v>439</v>
      </c>
      <c r="C33" s="40"/>
      <c r="D33" s="40"/>
      <c r="E33" s="41">
        <v>5000</v>
      </c>
      <c r="F33" s="42">
        <v>499430.5</v>
      </c>
      <c r="G33" s="42">
        <v>16.67915517563706</v>
      </c>
    </row>
    <row r="34" spans="1:7" s="4" customFormat="1" x14ac:dyDescent="0.25">
      <c r="A34" s="6"/>
      <c r="B34" s="6"/>
      <c r="C34" s="6"/>
      <c r="D34" s="6"/>
      <c r="E34" s="7"/>
      <c r="F34" s="7"/>
      <c r="G34" s="7"/>
    </row>
    <row r="35" spans="1:7" s="4" customFormat="1" x14ac:dyDescent="0.25">
      <c r="A35" s="8" t="s">
        <v>179</v>
      </c>
      <c r="B35" s="9"/>
      <c r="C35" s="9"/>
      <c r="D35" s="9"/>
      <c r="E35" s="10"/>
      <c r="F35" s="11"/>
      <c r="G35" s="11"/>
    </row>
    <row r="36" spans="1:7" s="4" customFormat="1" x14ac:dyDescent="0.25">
      <c r="A36" s="9" t="s">
        <v>180</v>
      </c>
      <c r="B36" s="9"/>
      <c r="C36" s="12"/>
      <c r="D36" s="13"/>
      <c r="E36" s="10"/>
      <c r="F36" s="11"/>
      <c r="G36" s="11"/>
    </row>
    <row r="37" spans="1:7" s="4" customFormat="1" ht="30" x14ac:dyDescent="0.25">
      <c r="A37" s="92" t="s">
        <v>289</v>
      </c>
      <c r="B37" s="9" t="s">
        <v>561</v>
      </c>
      <c r="C37" s="12" t="s">
        <v>181</v>
      </c>
      <c r="D37" s="13" t="s">
        <v>182</v>
      </c>
      <c r="E37" s="10">
        <v>273.06</v>
      </c>
      <c r="F37" s="11">
        <v>334271.78000000003</v>
      </c>
      <c r="G37" s="11">
        <v>11.163456956386149</v>
      </c>
    </row>
    <row r="38" spans="1:7" s="4" customFormat="1" x14ac:dyDescent="0.25">
      <c r="A38" s="92" t="s">
        <v>370</v>
      </c>
      <c r="B38" s="9" t="s">
        <v>583</v>
      </c>
      <c r="C38" s="12" t="s">
        <v>181</v>
      </c>
      <c r="D38" s="13" t="s">
        <v>182</v>
      </c>
      <c r="E38" s="10">
        <v>17.899999999999999</v>
      </c>
      <c r="F38" s="11">
        <v>59550.19</v>
      </c>
      <c r="G38" s="11">
        <v>1.9887589159025536</v>
      </c>
    </row>
    <row r="39" spans="1:7" s="4" customFormat="1" x14ac:dyDescent="0.25">
      <c r="A39" s="92" t="s">
        <v>369</v>
      </c>
      <c r="B39" s="9" t="s">
        <v>584</v>
      </c>
      <c r="C39" s="12" t="s">
        <v>181</v>
      </c>
      <c r="D39" s="13" t="s">
        <v>182</v>
      </c>
      <c r="E39" s="10">
        <v>6.13</v>
      </c>
      <c r="F39" s="11">
        <v>22512.63</v>
      </c>
      <c r="G39" s="11">
        <v>0.7518396437175987</v>
      </c>
    </row>
    <row r="40" spans="1:7" s="4" customFormat="1" x14ac:dyDescent="0.25">
      <c r="A40" s="9"/>
      <c r="B40" s="9"/>
      <c r="C40" s="9"/>
      <c r="D40" s="13"/>
      <c r="E40" s="10"/>
      <c r="F40" s="11"/>
      <c r="G40" s="11"/>
    </row>
    <row r="41" spans="1:7" s="4" customFormat="1" x14ac:dyDescent="0.25">
      <c r="A41" s="92" t="s">
        <v>371</v>
      </c>
      <c r="B41" s="9"/>
      <c r="C41" s="9"/>
      <c r="D41" s="13"/>
      <c r="E41" s="10"/>
      <c r="F41" s="11">
        <v>40657.46</v>
      </c>
      <c r="G41" s="11">
        <v>1.3578107151791023</v>
      </c>
    </row>
    <row r="42" spans="1:7" s="4" customFormat="1" x14ac:dyDescent="0.25">
      <c r="A42" s="6" t="s">
        <v>184</v>
      </c>
      <c r="B42" s="6"/>
      <c r="C42" s="6"/>
      <c r="D42" s="6"/>
      <c r="E42" s="14">
        <f>SUM(E6:E41)</f>
        <v>20818.090000000004</v>
      </c>
      <c r="F42" s="14">
        <f>SUM(F6:F41)</f>
        <v>2994339.31</v>
      </c>
      <c r="G42" s="14">
        <f>SUM(G6:G41)</f>
        <v>100</v>
      </c>
    </row>
    <row r="43" spans="1:7" s="4" customFormat="1" x14ac:dyDescent="0.25">
      <c r="A43" s="6"/>
      <c r="B43" s="6"/>
      <c r="C43" s="6"/>
      <c r="D43" s="6"/>
      <c r="E43" s="14"/>
      <c r="F43" s="14"/>
      <c r="G43" s="14"/>
    </row>
    <row r="44" spans="1:7" s="4" customFormat="1" x14ac:dyDescent="0.25">
      <c r="A44" s="45" t="s">
        <v>39</v>
      </c>
      <c r="B44" s="103">
        <v>20.440000000000001</v>
      </c>
      <c r="C44" s="104"/>
      <c r="D44" s="104"/>
      <c r="E44" s="104"/>
      <c r="F44" s="104"/>
      <c r="G44" s="105"/>
    </row>
    <row r="45" spans="1:7" s="4" customFormat="1" x14ac:dyDescent="0.25">
      <c r="A45" s="45" t="s">
        <v>218</v>
      </c>
      <c r="B45" s="103">
        <v>9.5399999999999991</v>
      </c>
      <c r="C45" s="104"/>
      <c r="D45" s="104"/>
      <c r="E45" s="104"/>
      <c r="F45" s="104"/>
      <c r="G45" s="105"/>
    </row>
    <row r="46" spans="1:7" s="4" customFormat="1" ht="30" x14ac:dyDescent="0.25">
      <c r="A46" s="38" t="s">
        <v>219</v>
      </c>
      <c r="B46" s="103">
        <v>7.38</v>
      </c>
      <c r="C46" s="104"/>
      <c r="D46" s="104"/>
      <c r="E46" s="104"/>
      <c r="F46" s="104"/>
      <c r="G46" s="105"/>
    </row>
    <row r="47" spans="1:7" s="4" customFormat="1" x14ac:dyDescent="0.25">
      <c r="A47" s="45"/>
      <c r="B47" s="45"/>
      <c r="C47" s="45"/>
      <c r="D47" s="45"/>
      <c r="E47" s="50"/>
      <c r="F47" s="35"/>
      <c r="G47" s="32"/>
    </row>
    <row r="48" spans="1:7" s="4" customFormat="1" x14ac:dyDescent="0.25">
      <c r="A48" s="51" t="s">
        <v>72</v>
      </c>
      <c r="B48" s="51"/>
      <c r="C48" s="51"/>
      <c r="D48" s="51"/>
      <c r="E48" s="52"/>
      <c r="F48" s="35"/>
      <c r="G48" s="32"/>
    </row>
    <row r="49" spans="1:7" s="4" customFormat="1" x14ac:dyDescent="0.25">
      <c r="A49" s="40" t="s">
        <v>220</v>
      </c>
      <c r="B49" s="40"/>
      <c r="C49" s="40"/>
      <c r="D49" s="40"/>
      <c r="E49" s="41"/>
      <c r="F49" s="42">
        <v>1984712</v>
      </c>
      <c r="G49" s="42">
        <v>66.282134204757185</v>
      </c>
    </row>
    <row r="50" spans="1:7" s="4" customFormat="1" x14ac:dyDescent="0.25">
      <c r="A50" s="49" t="s">
        <v>221</v>
      </c>
      <c r="B50" s="49"/>
      <c r="C50" s="49"/>
      <c r="D50" s="49"/>
      <c r="E50" s="50"/>
      <c r="F50" s="42">
        <v>0</v>
      </c>
      <c r="G50" s="42">
        <v>0</v>
      </c>
    </row>
    <row r="51" spans="1:7" s="4" customFormat="1" x14ac:dyDescent="0.25">
      <c r="A51" s="40" t="s">
        <v>244</v>
      </c>
      <c r="B51" s="49"/>
      <c r="C51" s="49"/>
      <c r="D51" s="49"/>
      <c r="E51" s="50"/>
      <c r="F51" s="42">
        <v>0</v>
      </c>
      <c r="G51" s="42">
        <v>0</v>
      </c>
    </row>
    <row r="52" spans="1:7" s="4" customFormat="1" x14ac:dyDescent="0.25">
      <c r="A52" s="49" t="s">
        <v>73</v>
      </c>
      <c r="B52" s="49"/>
      <c r="C52" s="49"/>
      <c r="D52" s="49"/>
      <c r="E52" s="50"/>
      <c r="F52" s="42">
        <v>0</v>
      </c>
      <c r="G52" s="42">
        <v>0</v>
      </c>
    </row>
    <row r="53" spans="1:7" s="4" customFormat="1" x14ac:dyDescent="0.25">
      <c r="A53" s="49" t="s">
        <v>222</v>
      </c>
      <c r="B53" s="49"/>
      <c r="C53" s="49"/>
      <c r="D53" s="49"/>
      <c r="E53" s="50"/>
      <c r="F53" s="42">
        <v>0</v>
      </c>
      <c r="G53" s="42">
        <v>0</v>
      </c>
    </row>
    <row r="54" spans="1:7" s="4" customFormat="1" x14ac:dyDescent="0.25">
      <c r="A54" s="49" t="s">
        <v>223</v>
      </c>
      <c r="B54" s="49"/>
      <c r="C54" s="49"/>
      <c r="D54" s="49"/>
      <c r="E54" s="50"/>
      <c r="F54" s="42">
        <v>0</v>
      </c>
      <c r="G54" s="42">
        <v>0</v>
      </c>
    </row>
    <row r="55" spans="1:7" s="4" customFormat="1" x14ac:dyDescent="0.25">
      <c r="A55" s="49" t="s">
        <v>224</v>
      </c>
      <c r="B55" s="49"/>
      <c r="C55" s="49"/>
      <c r="D55" s="49"/>
      <c r="E55" s="50"/>
      <c r="F55" s="42">
        <v>0</v>
      </c>
      <c r="G55" s="42">
        <v>0</v>
      </c>
    </row>
    <row r="56" spans="1:7" s="4" customFormat="1" x14ac:dyDescent="0.25">
      <c r="A56" s="49" t="s">
        <v>225</v>
      </c>
      <c r="B56" s="49"/>
      <c r="C56" s="49"/>
      <c r="D56" s="49"/>
      <c r="E56" s="50"/>
      <c r="F56" s="42">
        <v>0</v>
      </c>
      <c r="G56" s="42">
        <v>0</v>
      </c>
    </row>
    <row r="57" spans="1:7" s="4" customFormat="1" x14ac:dyDescent="0.25">
      <c r="A57" s="49" t="s">
        <v>226</v>
      </c>
      <c r="B57" s="49"/>
      <c r="C57" s="49"/>
      <c r="D57" s="49"/>
      <c r="E57" s="50"/>
      <c r="F57" s="42">
        <v>0</v>
      </c>
      <c r="G57" s="42">
        <v>0</v>
      </c>
    </row>
    <row r="58" spans="1:7" s="4" customFormat="1" x14ac:dyDescent="0.25">
      <c r="A58" s="49" t="s">
        <v>227</v>
      </c>
      <c r="B58" s="49"/>
      <c r="C58" s="49"/>
      <c r="D58" s="49"/>
      <c r="E58" s="50"/>
      <c r="F58" s="42">
        <v>0</v>
      </c>
      <c r="G58" s="42">
        <v>0</v>
      </c>
    </row>
    <row r="59" spans="1:7" s="4" customFormat="1" x14ac:dyDescent="0.25">
      <c r="A59" s="49" t="s">
        <v>228</v>
      </c>
      <c r="B59" s="49"/>
      <c r="C59" s="49"/>
      <c r="D59" s="49"/>
      <c r="E59" s="50"/>
      <c r="F59" s="42">
        <v>0</v>
      </c>
      <c r="G59" s="42">
        <v>0</v>
      </c>
    </row>
    <row r="60" spans="1:7" s="4" customFormat="1" x14ac:dyDescent="0.25">
      <c r="A60" s="49" t="s">
        <v>229</v>
      </c>
      <c r="B60" s="49"/>
      <c r="C60" s="49"/>
      <c r="D60" s="49"/>
      <c r="E60" s="50"/>
      <c r="F60" s="42">
        <v>0</v>
      </c>
      <c r="G60" s="42">
        <v>0</v>
      </c>
    </row>
    <row r="61" spans="1:7" s="4" customFormat="1" x14ac:dyDescent="0.25">
      <c r="A61" s="49" t="s">
        <v>230</v>
      </c>
      <c r="B61" s="49"/>
      <c r="C61" s="49"/>
      <c r="D61" s="49"/>
      <c r="E61" s="50"/>
      <c r="F61" s="42">
        <v>0</v>
      </c>
      <c r="G61" s="42">
        <v>0</v>
      </c>
    </row>
    <row r="62" spans="1:7" s="4" customFormat="1" x14ac:dyDescent="0.25">
      <c r="A62" s="49" t="s">
        <v>231</v>
      </c>
      <c r="B62" s="49"/>
      <c r="C62" s="49"/>
      <c r="D62" s="49"/>
      <c r="E62" s="50"/>
      <c r="F62" s="42">
        <v>0</v>
      </c>
      <c r="G62" s="42">
        <v>0</v>
      </c>
    </row>
    <row r="63" spans="1:7" s="4" customFormat="1" x14ac:dyDescent="0.25">
      <c r="A63" s="49" t="s">
        <v>248</v>
      </c>
      <c r="B63" s="49"/>
      <c r="C63" s="49"/>
      <c r="D63" s="49"/>
      <c r="E63" s="50"/>
      <c r="F63" s="42">
        <v>0</v>
      </c>
      <c r="G63" s="42">
        <v>0</v>
      </c>
    </row>
    <row r="64" spans="1:7" s="4" customFormat="1" x14ac:dyDescent="0.25">
      <c r="A64" s="49" t="s">
        <v>234</v>
      </c>
      <c r="B64" s="49"/>
      <c r="C64" s="49"/>
      <c r="D64" s="49"/>
      <c r="E64" s="50"/>
      <c r="F64" s="42"/>
      <c r="G64" s="42"/>
    </row>
    <row r="65" spans="1:7" s="4" customFormat="1" x14ac:dyDescent="0.25">
      <c r="A65" s="53" t="s">
        <v>37</v>
      </c>
      <c r="B65" s="54"/>
      <c r="C65" s="54"/>
      <c r="D65" s="54"/>
      <c r="E65" s="50"/>
      <c r="F65" s="36">
        <f>SUM(F49:F64)</f>
        <v>1984712</v>
      </c>
      <c r="G65" s="36">
        <f>SUM(G49:G64)</f>
        <v>66.282134204757185</v>
      </c>
    </row>
    <row r="66" spans="1:7" s="4" customFormat="1" x14ac:dyDescent="0.25">
      <c r="A66" s="53"/>
      <c r="B66" s="54"/>
      <c r="C66" s="54"/>
      <c r="D66" s="54"/>
      <c r="E66" s="50"/>
      <c r="F66" s="42"/>
      <c r="G66" s="36"/>
    </row>
    <row r="67" spans="1:7" s="4" customFormat="1" x14ac:dyDescent="0.25">
      <c r="A67" s="55" t="s">
        <v>235</v>
      </c>
      <c r="B67" s="56"/>
      <c r="C67" s="56"/>
      <c r="D67" s="56"/>
      <c r="E67" s="50"/>
      <c r="F67" s="42">
        <v>0</v>
      </c>
      <c r="G67" s="42">
        <v>0</v>
      </c>
    </row>
    <row r="68" spans="1:7" s="4" customFormat="1" x14ac:dyDescent="0.25">
      <c r="A68" s="55" t="s">
        <v>40</v>
      </c>
      <c r="B68" s="56"/>
      <c r="C68" s="56"/>
      <c r="D68" s="56"/>
      <c r="E68" s="50"/>
      <c r="F68" s="42">
        <v>552635.25</v>
      </c>
      <c r="G68" s="42">
        <v>18.455999564057421</v>
      </c>
    </row>
    <row r="69" spans="1:7" s="4" customFormat="1" x14ac:dyDescent="0.25">
      <c r="A69" s="55" t="s">
        <v>236</v>
      </c>
      <c r="B69" s="56"/>
      <c r="C69" s="56"/>
      <c r="D69" s="56"/>
      <c r="E69" s="50"/>
      <c r="F69" s="42">
        <v>0</v>
      </c>
      <c r="G69" s="42">
        <v>0</v>
      </c>
    </row>
    <row r="70" spans="1:7" s="4" customFormat="1" x14ac:dyDescent="0.25">
      <c r="A70" s="55" t="s">
        <v>237</v>
      </c>
      <c r="B70" s="56"/>
      <c r="C70" s="56"/>
      <c r="D70" s="56"/>
      <c r="E70" s="50"/>
      <c r="F70" s="42">
        <v>416334.60000000003</v>
      </c>
      <c r="G70" s="42">
        <v>13.904055516006302</v>
      </c>
    </row>
    <row r="71" spans="1:7" s="4" customFormat="1" x14ac:dyDescent="0.25">
      <c r="A71" s="49" t="s">
        <v>238</v>
      </c>
      <c r="B71" s="56"/>
      <c r="C71" s="56"/>
      <c r="D71" s="56"/>
      <c r="E71" s="50"/>
      <c r="F71" s="42">
        <v>40657.46</v>
      </c>
      <c r="G71" s="42">
        <v>1.3578107151791023</v>
      </c>
    </row>
    <row r="72" spans="1:7" s="4" customFormat="1" x14ac:dyDescent="0.25">
      <c r="A72" s="49" t="s">
        <v>239</v>
      </c>
      <c r="B72" s="56"/>
      <c r="C72" s="56"/>
      <c r="D72" s="56"/>
      <c r="E72" s="50"/>
      <c r="F72" s="42">
        <v>0</v>
      </c>
      <c r="G72" s="42">
        <v>0</v>
      </c>
    </row>
    <row r="73" spans="1:7" s="4" customFormat="1" x14ac:dyDescent="0.25">
      <c r="A73" s="49" t="s">
        <v>240</v>
      </c>
      <c r="B73" s="49"/>
      <c r="C73" s="49"/>
      <c r="D73" s="49"/>
      <c r="E73" s="50"/>
      <c r="F73" s="42">
        <v>0</v>
      </c>
      <c r="G73" s="42">
        <v>0</v>
      </c>
    </row>
    <row r="74" spans="1:7" s="4" customFormat="1" x14ac:dyDescent="0.25">
      <c r="A74" s="53" t="s">
        <v>38</v>
      </c>
      <c r="B74" s="49"/>
      <c r="C74" s="49"/>
      <c r="D74" s="49"/>
      <c r="E74" s="50"/>
      <c r="F74" s="57">
        <f>SUM(F65:F73)</f>
        <v>2994339.31</v>
      </c>
      <c r="G74" s="57">
        <f>SUM(G65:G73)</f>
        <v>100.00000000000001</v>
      </c>
    </row>
    <row r="75" spans="1:7" s="4" customFormat="1" x14ac:dyDescent="0.25">
      <c r="A75" s="49"/>
      <c r="B75" s="49"/>
      <c r="C75" s="49"/>
      <c r="D75" s="49"/>
      <c r="E75" s="50"/>
      <c r="F75" s="50"/>
      <c r="G75" s="50"/>
    </row>
    <row r="76" spans="1:7" x14ac:dyDescent="0.25">
      <c r="A76" s="15" t="s">
        <v>185</v>
      </c>
      <c r="B76" s="111">
        <v>281412.07539999997</v>
      </c>
      <c r="C76" s="111"/>
      <c r="D76" s="111"/>
      <c r="E76" s="111"/>
      <c r="F76" s="111"/>
      <c r="G76" s="111"/>
    </row>
    <row r="77" spans="1:7" x14ac:dyDescent="0.25">
      <c r="A77" s="15" t="s">
        <v>186</v>
      </c>
      <c r="B77" s="111">
        <v>10.6404</v>
      </c>
      <c r="C77" s="111"/>
      <c r="D77" s="111"/>
      <c r="E77" s="111"/>
      <c r="F77" s="111"/>
      <c r="G77" s="111"/>
    </row>
    <row r="78" spans="1:7" x14ac:dyDescent="0.25">
      <c r="A78" s="17"/>
      <c r="B78" s="17"/>
      <c r="C78" s="17"/>
      <c r="D78" s="17"/>
      <c r="E78" s="18"/>
      <c r="F78" s="19"/>
      <c r="G78" s="20"/>
    </row>
    <row r="79" spans="1:7" x14ac:dyDescent="0.25">
      <c r="A79" s="21" t="s">
        <v>187</v>
      </c>
    </row>
    <row r="80" spans="1:7" x14ac:dyDescent="0.25">
      <c r="A80" s="22" t="s">
        <v>188</v>
      </c>
      <c r="F80" s="2" t="s">
        <v>41</v>
      </c>
    </row>
    <row r="81" spans="1:6" x14ac:dyDescent="0.25">
      <c r="F81" s="2"/>
    </row>
    <row r="82" spans="1:6" x14ac:dyDescent="0.25">
      <c r="A82" s="22" t="s">
        <v>189</v>
      </c>
      <c r="F82" s="2" t="s">
        <v>41</v>
      </c>
    </row>
    <row r="83" spans="1:6" x14ac:dyDescent="0.25">
      <c r="A83" s="21"/>
      <c r="F83" s="2"/>
    </row>
    <row r="84" spans="1:6" x14ac:dyDescent="0.25">
      <c r="A84" s="22" t="s">
        <v>190</v>
      </c>
      <c r="F84" s="24">
        <v>10.627000000000001</v>
      </c>
    </row>
    <row r="85" spans="1:6" x14ac:dyDescent="0.25">
      <c r="A85" s="22" t="s">
        <v>191</v>
      </c>
      <c r="F85" s="24">
        <v>10.6404</v>
      </c>
    </row>
    <row r="86" spans="1:6" x14ac:dyDescent="0.25">
      <c r="F86" s="24"/>
    </row>
    <row r="87" spans="1:6" x14ac:dyDescent="0.25">
      <c r="A87" s="22" t="s">
        <v>192</v>
      </c>
      <c r="F87" s="2" t="s">
        <v>41</v>
      </c>
    </row>
    <row r="88" spans="1:6" x14ac:dyDescent="0.25">
      <c r="F88" s="2"/>
    </row>
    <row r="89" spans="1:6" x14ac:dyDescent="0.25">
      <c r="A89" s="22" t="s">
        <v>193</v>
      </c>
      <c r="F89" s="2" t="s">
        <v>41</v>
      </c>
    </row>
    <row r="90" spans="1:6" x14ac:dyDescent="0.25">
      <c r="F90" s="2"/>
    </row>
    <row r="91" spans="1:6" x14ac:dyDescent="0.25">
      <c r="F91" s="2"/>
    </row>
  </sheetData>
  <mergeCells count="6">
    <mergeCell ref="A4:G4"/>
    <mergeCell ref="B76:G76"/>
    <mergeCell ref="B77:G77"/>
    <mergeCell ref="B44:G44"/>
    <mergeCell ref="B45:G45"/>
    <mergeCell ref="B46:G46"/>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2023-10-08T09:39:03Z</dcterms:modified>
</cp:coreProperties>
</file>